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20" windowWidth="23256" windowHeight="13176"/>
  </bookViews>
  <sheets>
    <sheet name="折込申込書2022上期" sheetId="4" r:id="rId1"/>
    <sheet name="Sheet2" sheetId="2" r:id="rId2"/>
    <sheet name="Sheet3" sheetId="3" r:id="rId3"/>
  </sheet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63" i="4"/>
  <c r="M75"/>
  <c r="M73"/>
  <c r="L73"/>
  <c r="N72"/>
  <c r="M72"/>
  <c r="L72"/>
  <c r="L75" s="1"/>
  <c r="K72"/>
  <c r="K75" s="1"/>
  <c r="A65"/>
  <c r="M63"/>
  <c r="L63"/>
  <c r="K63"/>
  <c r="K73" s="1"/>
  <c r="A53"/>
  <c r="A37"/>
  <c r="A21"/>
  <c r="A10"/>
  <c r="N75" l="1"/>
  <c r="H5" s="1"/>
</calcChain>
</file>

<file path=xl/sharedStrings.xml><?xml version="1.0" encoding="utf-8"?>
<sst xmlns="http://schemas.openxmlformats.org/spreadsheetml/2006/main" count="141" uniqueCount="140">
  <si>
    <t>広告主名</t>
    <rPh sb="0" eb="3">
      <t>コウコクヌシ</t>
    </rPh>
    <rPh sb="3" eb="4">
      <t>ナ</t>
    </rPh>
    <phoneticPr fontId="3"/>
  </si>
  <si>
    <t>件名</t>
    <rPh sb="0" eb="2">
      <t>ケンメイ</t>
    </rPh>
    <phoneticPr fontId="3"/>
  </si>
  <si>
    <t>特殊配布
(選別・同配他)</t>
    <rPh sb="0" eb="2">
      <t>トクシュ</t>
    </rPh>
    <rPh sb="2" eb="4">
      <t>ハイフ</t>
    </rPh>
    <rPh sb="6" eb="8">
      <t>センベツ</t>
    </rPh>
    <rPh sb="9" eb="10">
      <t>ドウ</t>
    </rPh>
    <rPh sb="10" eb="11">
      <t>ハイ</t>
    </rPh>
    <rPh sb="11" eb="12">
      <t>ホカ</t>
    </rPh>
    <phoneticPr fontId="3"/>
  </si>
  <si>
    <t>実施号</t>
    <rPh sb="0" eb="2">
      <t>ジッシ</t>
    </rPh>
    <rPh sb="2" eb="3">
      <t>ゴウ</t>
    </rPh>
    <phoneticPr fontId="3"/>
  </si>
  <si>
    <t>サイズ</t>
    <phoneticPr fontId="3"/>
  </si>
  <si>
    <t>単価</t>
    <rPh sb="0" eb="2">
      <t>タンカ</t>
    </rPh>
    <phoneticPr fontId="3"/>
  </si>
  <si>
    <t>部数</t>
    <rPh sb="0" eb="2">
      <t>ブスウ</t>
    </rPh>
    <phoneticPr fontId="3"/>
  </si>
  <si>
    <t>金額</t>
    <rPh sb="0" eb="2">
      <t>キンガク</t>
    </rPh>
    <phoneticPr fontId="3"/>
  </si>
  <si>
    <t>搬入日時</t>
    <rPh sb="0" eb="2">
      <t>ハンニュウ</t>
    </rPh>
    <rPh sb="2" eb="4">
      <t>ニチジ</t>
    </rPh>
    <phoneticPr fontId="3"/>
  </si>
  <si>
    <t>取扱広告会社</t>
    <rPh sb="0" eb="2">
      <t>トリアツカ</t>
    </rPh>
    <rPh sb="2" eb="4">
      <t>コウコク</t>
    </rPh>
    <rPh sb="4" eb="6">
      <t>カイシャ</t>
    </rPh>
    <phoneticPr fontId="3"/>
  </si>
  <si>
    <t>担当者名</t>
    <rPh sb="0" eb="3">
      <t>タントウシャ</t>
    </rPh>
    <rPh sb="3" eb="4">
      <t>ナ</t>
    </rPh>
    <phoneticPr fontId="3"/>
  </si>
  <si>
    <t>【ご案内】お申し込みはグループ単位となります。部数調整が必要な場合は１つのグループのみでの調整となります。複数グループでの調整はできません。ご了承ください。</t>
    <rPh sb="2" eb="4">
      <t>アンナイ</t>
    </rPh>
    <rPh sb="6" eb="7">
      <t>モウ</t>
    </rPh>
    <rPh sb="8" eb="9">
      <t>コ</t>
    </rPh>
    <rPh sb="15" eb="17">
      <t>タンイ</t>
    </rPh>
    <rPh sb="23" eb="25">
      <t>ブスウ</t>
    </rPh>
    <rPh sb="25" eb="27">
      <t>チョウセイ</t>
    </rPh>
    <rPh sb="28" eb="30">
      <t>ヒツヨウ</t>
    </rPh>
    <rPh sb="31" eb="33">
      <t>バアイ</t>
    </rPh>
    <rPh sb="45" eb="47">
      <t>チョウセイ</t>
    </rPh>
    <rPh sb="53" eb="55">
      <t>フクスウ</t>
    </rPh>
    <rPh sb="61" eb="63">
      <t>チョウセイ</t>
    </rPh>
    <rPh sb="71" eb="73">
      <t>リョウショウ</t>
    </rPh>
    <phoneticPr fontId="3"/>
  </si>
  <si>
    <t>エリア</t>
    <phoneticPr fontId="3"/>
  </si>
  <si>
    <t>グループ</t>
    <phoneticPr fontId="3"/>
  </si>
  <si>
    <t>新コード</t>
    <rPh sb="0" eb="1">
      <t>シン</t>
    </rPh>
    <phoneticPr fontId="3"/>
  </si>
  <si>
    <t>配布町丁</t>
    <rPh sb="0" eb="2">
      <t>ハイフ</t>
    </rPh>
    <rPh sb="2" eb="3">
      <t>マチ</t>
    </rPh>
    <rPh sb="3" eb="4">
      <t>チョウ</t>
    </rPh>
    <phoneticPr fontId="3"/>
  </si>
  <si>
    <t>戸建部数</t>
    <rPh sb="0" eb="2">
      <t>コダ</t>
    </rPh>
    <rPh sb="2" eb="4">
      <t>ブスウ</t>
    </rPh>
    <phoneticPr fontId="3"/>
  </si>
  <si>
    <t>集合部数</t>
    <rPh sb="0" eb="2">
      <t>シュウゴウ</t>
    </rPh>
    <rPh sb="2" eb="4">
      <t>ブスウ</t>
    </rPh>
    <phoneticPr fontId="3"/>
  </si>
  <si>
    <t>配布部数</t>
    <rPh sb="0" eb="2">
      <t>ハイフ</t>
    </rPh>
    <rPh sb="2" eb="4">
      <t>ブスウ</t>
    </rPh>
    <phoneticPr fontId="3"/>
  </si>
  <si>
    <t>申込部数</t>
    <rPh sb="0" eb="2">
      <t>モウシコミ</t>
    </rPh>
    <rPh sb="2" eb="4">
      <t>ブスウ</t>
    </rPh>
    <phoneticPr fontId="3"/>
  </si>
  <si>
    <t>高松北部</t>
    <rPh sb="0" eb="2">
      <t>タカマツ</t>
    </rPh>
    <rPh sb="2" eb="4">
      <t>ホクブ</t>
    </rPh>
    <phoneticPr fontId="3"/>
  </si>
  <si>
    <t>玉藻</t>
    <rPh sb="0" eb="2">
      <t>タマモ</t>
    </rPh>
    <phoneticPr fontId="3"/>
  </si>
  <si>
    <t>鶴屋町、本町、北浜町、丸の内、西の丸町、西内町、寿町１・２、兵庫町、古新町、磨屋町、紺屋町、</t>
    <rPh sb="0" eb="2">
      <t>ツルヤ</t>
    </rPh>
    <rPh sb="2" eb="3">
      <t>マチ</t>
    </rPh>
    <rPh sb="4" eb="6">
      <t>ホンマチ</t>
    </rPh>
    <rPh sb="7" eb="10">
      <t>キタハママチ</t>
    </rPh>
    <rPh sb="11" eb="12">
      <t>マル</t>
    </rPh>
    <rPh sb="13" eb="14">
      <t>ウチ</t>
    </rPh>
    <rPh sb="15" eb="16">
      <t>ニシ</t>
    </rPh>
    <rPh sb="17" eb="18">
      <t>マル</t>
    </rPh>
    <rPh sb="18" eb="19">
      <t>マチ</t>
    </rPh>
    <rPh sb="20" eb="22">
      <t>ニシウチ</t>
    </rPh>
    <rPh sb="22" eb="23">
      <t>マチ</t>
    </rPh>
    <rPh sb="24" eb="26">
      <t>コトブキマチ</t>
    </rPh>
    <rPh sb="30" eb="33">
      <t>ヒョウゴマチ</t>
    </rPh>
    <rPh sb="34" eb="35">
      <t>フル</t>
    </rPh>
    <rPh sb="35" eb="37">
      <t>シンマチ</t>
    </rPh>
    <phoneticPr fontId="3"/>
  </si>
  <si>
    <t>百間町、片原町、内町、丸亀町、大工町、●塩屋町、御坊町、●瓦町１、●福田町、今新町、鍛冶屋町、</t>
    <rPh sb="0" eb="1">
      <t>ヒャク</t>
    </rPh>
    <rPh sb="1" eb="2">
      <t>マ</t>
    </rPh>
    <rPh sb="2" eb="3">
      <t>マチ</t>
    </rPh>
    <rPh sb="4" eb="7">
      <t>カタハラマチ</t>
    </rPh>
    <rPh sb="8" eb="10">
      <t>ウチマチ</t>
    </rPh>
    <rPh sb="11" eb="14">
      <t>マルガメマチ</t>
    </rPh>
    <rPh sb="15" eb="18">
      <t>ダイクマチ</t>
    </rPh>
    <rPh sb="20" eb="23">
      <t>シオヤマチ</t>
    </rPh>
    <rPh sb="24" eb="27">
      <t>ゴボウマチ</t>
    </rPh>
    <rPh sb="29" eb="31">
      <t>カワラマチ</t>
    </rPh>
    <rPh sb="34" eb="36">
      <t>フクダ</t>
    </rPh>
    <rPh sb="36" eb="37">
      <t>マチ</t>
    </rPh>
    <phoneticPr fontId="3"/>
  </si>
  <si>
    <t>東浜町１、城東町１・２、通町、井口町、末広町、築地町、松福町１、福岡町１、●松島町１</t>
    <rPh sb="5" eb="7">
      <t>ジョウトウ</t>
    </rPh>
    <rPh sb="7" eb="8">
      <t>チョウ</t>
    </rPh>
    <rPh sb="12" eb="13">
      <t>トオ</t>
    </rPh>
    <rPh sb="13" eb="14">
      <t>マチ</t>
    </rPh>
    <rPh sb="15" eb="18">
      <t>イグチマチ</t>
    </rPh>
    <rPh sb="19" eb="22">
      <t>スエヒロマチ</t>
    </rPh>
    <rPh sb="23" eb="25">
      <t>ツキジ</t>
    </rPh>
    <rPh sb="25" eb="26">
      <t>マチ</t>
    </rPh>
    <phoneticPr fontId="3"/>
  </si>
  <si>
    <t>松島</t>
    <rPh sb="0" eb="2">
      <t>マツシマ</t>
    </rPh>
    <phoneticPr fontId="3"/>
  </si>
  <si>
    <t>朝日町２・３(ＪＲ四国朝日町アパート)、福岡町２～４、松福町２、松島町●１・２・３、●観光町、</t>
    <rPh sb="0" eb="2">
      <t>アサヒ</t>
    </rPh>
    <rPh sb="2" eb="3">
      <t>マチ</t>
    </rPh>
    <rPh sb="9" eb="11">
      <t>シコク</t>
    </rPh>
    <rPh sb="11" eb="13">
      <t>アサヒ</t>
    </rPh>
    <rPh sb="13" eb="14">
      <t>マチ</t>
    </rPh>
    <rPh sb="20" eb="23">
      <t>フクオカチョウ</t>
    </rPh>
    <rPh sb="27" eb="29">
      <t>マツフク</t>
    </rPh>
    <rPh sb="29" eb="30">
      <t>マチ</t>
    </rPh>
    <phoneticPr fontId="3"/>
  </si>
  <si>
    <t>●木太町(４)、●上福岡町、多賀町１～３、●観光通２</t>
    <rPh sb="1" eb="4">
      <t>キタチョウ</t>
    </rPh>
    <rPh sb="9" eb="13">
      <t>カミフクオカチョウ</t>
    </rPh>
    <rPh sb="14" eb="17">
      <t>タガチョウ</t>
    </rPh>
    <rPh sb="22" eb="24">
      <t>カンコウ</t>
    </rPh>
    <rPh sb="24" eb="25">
      <t>ドオ</t>
    </rPh>
    <phoneticPr fontId="3"/>
  </si>
  <si>
    <t>瓦町</t>
    <rPh sb="0" eb="2">
      <t>カワラマチ</t>
    </rPh>
    <phoneticPr fontId="3"/>
  </si>
  <si>
    <t>●塩屋町、塩上町、塩上町２・３、八坂町、●福田町、瓦町●１・２、南新町、亀井町、●観光通２、</t>
    <rPh sb="1" eb="4">
      <t>シオヤマチ</t>
    </rPh>
    <rPh sb="5" eb="7">
      <t>シオガミ</t>
    </rPh>
    <rPh sb="7" eb="8">
      <t>チョウ</t>
    </rPh>
    <rPh sb="9" eb="11">
      <t>シオガミ</t>
    </rPh>
    <rPh sb="11" eb="12">
      <t>チョウ</t>
    </rPh>
    <rPh sb="16" eb="19">
      <t>ヤサカチョウ</t>
    </rPh>
    <rPh sb="21" eb="23">
      <t>フクダ</t>
    </rPh>
    <rPh sb="23" eb="24">
      <t>マチ</t>
    </rPh>
    <rPh sb="25" eb="27">
      <t>カワラマチ</t>
    </rPh>
    <rPh sb="32" eb="35">
      <t>ミナミシンマチ</t>
    </rPh>
    <rPh sb="36" eb="39">
      <t>カメイチョウ</t>
    </rPh>
    <phoneticPr fontId="3"/>
  </si>
  <si>
    <t>田町、中新町、東田町、藤塚町、藤塚町１～３、花園町１～３、旅籠町</t>
    <rPh sb="7" eb="10">
      <t>ヒガシダチョウ</t>
    </rPh>
    <rPh sb="11" eb="14">
      <t>フジツカチョウ</t>
    </rPh>
    <rPh sb="15" eb="18">
      <t>フジツカチョウ</t>
    </rPh>
    <rPh sb="22" eb="25">
      <t>ハナゾノチョウ</t>
    </rPh>
    <rPh sb="29" eb="32">
      <t>ハタゴマチ</t>
    </rPh>
    <phoneticPr fontId="3"/>
  </si>
  <si>
    <t>栗林</t>
    <rPh sb="0" eb="2">
      <t>リツリン</t>
    </rPh>
    <phoneticPr fontId="3"/>
  </si>
  <si>
    <t>栗林町１～３、桜町１・２、上之町１～３、花ノ宮町１～３、●室新町、●東ハゼ町、楠上町１・２</t>
    <rPh sb="0" eb="3">
      <t>リツリンチョウ</t>
    </rPh>
    <rPh sb="7" eb="9">
      <t>サクラマチ</t>
    </rPh>
    <rPh sb="13" eb="15">
      <t>ウエノ</t>
    </rPh>
    <rPh sb="15" eb="16">
      <t>マチ</t>
    </rPh>
    <rPh sb="20" eb="21">
      <t>ハナ</t>
    </rPh>
    <rPh sb="22" eb="23">
      <t>ミヤ</t>
    </rPh>
    <rPh sb="23" eb="24">
      <t>マチ</t>
    </rPh>
    <rPh sb="29" eb="32">
      <t>ムロシンマチ</t>
    </rPh>
    <phoneticPr fontId="3"/>
  </si>
  <si>
    <t>番町</t>
    <rPh sb="0" eb="2">
      <t>バンチョウ</t>
    </rPh>
    <phoneticPr fontId="3"/>
  </si>
  <si>
    <t>中央町、中野町、錦町１・２、天神前、番町１～５、亀岡町</t>
    <rPh sb="0" eb="2">
      <t>チュウオウ</t>
    </rPh>
    <rPh sb="2" eb="3">
      <t>チョウ</t>
    </rPh>
    <rPh sb="4" eb="7">
      <t>ナカノチョウ</t>
    </rPh>
    <rPh sb="8" eb="10">
      <t>ニシキマチ</t>
    </rPh>
    <rPh sb="14" eb="17">
      <t>テンジンマエ</t>
    </rPh>
    <rPh sb="18" eb="20">
      <t>バンチョウ</t>
    </rPh>
    <rPh sb="24" eb="26">
      <t>カメオカ</t>
    </rPh>
    <rPh sb="26" eb="27">
      <t>チョウ</t>
    </rPh>
    <phoneticPr fontId="3"/>
  </si>
  <si>
    <t>紫雲</t>
    <rPh sb="0" eb="2">
      <t>シウン</t>
    </rPh>
    <phoneticPr fontId="3"/>
  </si>
  <si>
    <t>扇町１～３、昭和町１・２、紫雲町、西宝町１～３、宮脇町１・２</t>
    <rPh sb="0" eb="2">
      <t>オオギマチ</t>
    </rPh>
    <rPh sb="6" eb="9">
      <t>ショウワチョウ</t>
    </rPh>
    <rPh sb="13" eb="16">
      <t>シウンチョウ</t>
    </rPh>
    <rPh sb="17" eb="20">
      <t>サイホウチョウ</t>
    </rPh>
    <rPh sb="24" eb="27">
      <t>ミヤワキチョウ</t>
    </rPh>
    <phoneticPr fontId="3"/>
  </si>
  <si>
    <t>瀬戸内</t>
    <rPh sb="0" eb="3">
      <t>セトウチ</t>
    </rPh>
    <phoneticPr fontId="3"/>
  </si>
  <si>
    <t>浜ノ町、瀬戸内町、茜町、新北町、西町</t>
    <rPh sb="0" eb="1">
      <t>ハマ</t>
    </rPh>
    <rPh sb="2" eb="3">
      <t>チョウ</t>
    </rPh>
    <rPh sb="4" eb="8">
      <t>セトウチチョウ</t>
    </rPh>
    <rPh sb="9" eb="11">
      <t>アカネマチ</t>
    </rPh>
    <rPh sb="12" eb="15">
      <t>シンキタマチ</t>
    </rPh>
    <rPh sb="16" eb="17">
      <t>ニシ</t>
    </rPh>
    <rPh sb="17" eb="18">
      <t>マチ</t>
    </rPh>
    <phoneticPr fontId="3"/>
  </si>
  <si>
    <t>高松南部</t>
    <rPh sb="0" eb="2">
      <t>タカマツ</t>
    </rPh>
    <rPh sb="2" eb="4">
      <t>ナンブ</t>
    </rPh>
    <phoneticPr fontId="3"/>
  </si>
  <si>
    <t>今里</t>
    <rPh sb="0" eb="2">
      <t>イマザト</t>
    </rPh>
    <phoneticPr fontId="3"/>
  </si>
  <si>
    <t>●観光町、●上福岡町、●今里町、今里町１・２、●松縄町、●木太町(２・３)</t>
    <rPh sb="12" eb="15">
      <t>イマザトチョウ</t>
    </rPh>
    <rPh sb="16" eb="19">
      <t>イマザトチョウ</t>
    </rPh>
    <rPh sb="24" eb="27">
      <t>マツナワチョウ</t>
    </rPh>
    <phoneticPr fontId="3"/>
  </si>
  <si>
    <t>松縄</t>
    <rPh sb="0" eb="2">
      <t>マツナワ</t>
    </rPh>
    <phoneticPr fontId="3"/>
  </si>
  <si>
    <t>●今里町、●松縄町、●木太町(１)、●伏石町、●三条町</t>
    <phoneticPr fontId="3"/>
  </si>
  <si>
    <t>鶴尾</t>
    <rPh sb="0" eb="2">
      <t>ツルオ</t>
    </rPh>
    <phoneticPr fontId="3"/>
  </si>
  <si>
    <t>室町、●室新町、●東ハゼ町、●紙町、●三条町、●田村町、西ハゼ町、●松並町、●西春日町</t>
    <rPh sb="0" eb="2">
      <t>ムロマチ</t>
    </rPh>
    <rPh sb="4" eb="5">
      <t>ムロ</t>
    </rPh>
    <rPh sb="5" eb="6">
      <t>シン</t>
    </rPh>
    <rPh sb="6" eb="7">
      <t>マチ</t>
    </rPh>
    <rPh sb="9" eb="10">
      <t>ヒガシ</t>
    </rPh>
    <rPh sb="12" eb="13">
      <t>マチ</t>
    </rPh>
    <rPh sb="15" eb="17">
      <t>カミマチ</t>
    </rPh>
    <rPh sb="19" eb="22">
      <t>サンジョウマチ</t>
    </rPh>
    <rPh sb="24" eb="27">
      <t>タムラチョウ</t>
    </rPh>
    <rPh sb="28" eb="29">
      <t>ニシ</t>
    </rPh>
    <rPh sb="31" eb="32">
      <t>マチ</t>
    </rPh>
    <phoneticPr fontId="3"/>
  </si>
  <si>
    <t>田村</t>
    <rPh sb="0" eb="2">
      <t>タムラ</t>
    </rPh>
    <phoneticPr fontId="3"/>
  </si>
  <si>
    <t>勅使町、●田村町、●紙町、●鹿角町、●上天神町、●成合町、●松並町、●一宮町、●円座町</t>
    <rPh sb="0" eb="3">
      <t>チョクシチョウ</t>
    </rPh>
    <rPh sb="5" eb="8">
      <t>タムラチョウ</t>
    </rPh>
    <rPh sb="19" eb="23">
      <t>カミテンジンマチ</t>
    </rPh>
    <rPh sb="25" eb="28">
      <t>ナリアイチョウ</t>
    </rPh>
    <rPh sb="30" eb="32">
      <t>マツナミ</t>
    </rPh>
    <rPh sb="32" eb="33">
      <t>マチ</t>
    </rPh>
    <phoneticPr fontId="3"/>
  </si>
  <si>
    <t>●西春日町、●三名町</t>
    <rPh sb="1" eb="5">
      <t>ニシカスガチョウ</t>
    </rPh>
    <rPh sb="7" eb="8">
      <t>サン</t>
    </rPh>
    <rPh sb="8" eb="9">
      <t>ナ</t>
    </rPh>
    <rPh sb="9" eb="10">
      <t>マチ</t>
    </rPh>
    <phoneticPr fontId="3"/>
  </si>
  <si>
    <t>太田北</t>
    <rPh sb="0" eb="2">
      <t>オオタ</t>
    </rPh>
    <rPh sb="2" eb="3">
      <t>キタ</t>
    </rPh>
    <phoneticPr fontId="3"/>
  </si>
  <si>
    <t>●三条町、●伏石町、●林町、●松縄町、●太田下町、●上天神町、●木太町(1)</t>
    <rPh sb="11" eb="12">
      <t>ハヤシ</t>
    </rPh>
    <rPh sb="12" eb="13">
      <t>マチ</t>
    </rPh>
    <rPh sb="20" eb="24">
      <t>オオタシモマチ</t>
    </rPh>
    <rPh sb="32" eb="35">
      <t>キタチョウ</t>
    </rPh>
    <phoneticPr fontId="3"/>
  </si>
  <si>
    <t>太田南</t>
    <rPh sb="0" eb="2">
      <t>オオタ</t>
    </rPh>
    <rPh sb="2" eb="3">
      <t>ミナミ</t>
    </rPh>
    <phoneticPr fontId="3"/>
  </si>
  <si>
    <t>●上天神町、●三条町、●太田上町、●太田下町、●多肥下町、●多肥上町、●林町、●鹿角町、</t>
    <rPh sb="12" eb="16">
      <t>オオタカミマチ</t>
    </rPh>
    <rPh sb="18" eb="22">
      <t>オオタシモマチ</t>
    </rPh>
    <rPh sb="24" eb="28">
      <t>タヒシモマチ</t>
    </rPh>
    <rPh sb="30" eb="34">
      <t>タヒカミマチ</t>
    </rPh>
    <phoneticPr fontId="3"/>
  </si>
  <si>
    <t>●伏石町</t>
    <rPh sb="1" eb="3">
      <t>フセイシ</t>
    </rPh>
    <rPh sb="3" eb="4">
      <t>マチ</t>
    </rPh>
    <phoneticPr fontId="3"/>
  </si>
  <si>
    <t>多肥</t>
    <rPh sb="0" eb="2">
      <t>タヒ</t>
    </rPh>
    <phoneticPr fontId="3"/>
  </si>
  <si>
    <t>●太田上町、●太田下町、●多肥下町、●多肥上町、●林町、●鹿角町、●三名町、●上林町</t>
    <phoneticPr fontId="3"/>
  </si>
  <si>
    <t>●出作町、●伏石町</t>
    <rPh sb="1" eb="4">
      <t>シュッサクチョウ</t>
    </rPh>
    <rPh sb="6" eb="8">
      <t>フセイシ</t>
    </rPh>
    <rPh sb="8" eb="9">
      <t>マチ</t>
    </rPh>
    <phoneticPr fontId="3"/>
  </si>
  <si>
    <t>仏生山北</t>
    <rPh sb="0" eb="3">
      <t>ブッショウザン</t>
    </rPh>
    <rPh sb="3" eb="4">
      <t>キタ</t>
    </rPh>
    <phoneticPr fontId="3"/>
  </si>
  <si>
    <t>●太田上町、●多肥上町、●出作町、●仏生山町、●鹿角町、●寺井町、●三名町</t>
    <rPh sb="9" eb="10">
      <t>ウエ</t>
    </rPh>
    <rPh sb="13" eb="16">
      <t>シュッサクチョウ</t>
    </rPh>
    <rPh sb="18" eb="22">
      <t>ブッショウザンチョウ</t>
    </rPh>
    <rPh sb="29" eb="32">
      <t>テライチョウ</t>
    </rPh>
    <phoneticPr fontId="3"/>
  </si>
  <si>
    <t>仏生山南</t>
    <rPh sb="0" eb="3">
      <t>ブッショウザン</t>
    </rPh>
    <rPh sb="3" eb="4">
      <t>ミナミ</t>
    </rPh>
    <phoneticPr fontId="3"/>
  </si>
  <si>
    <t>●多肥上町、●出作町、●仏生山町、●寺井町、●三谷町</t>
    <rPh sb="24" eb="25">
      <t>タニ</t>
    </rPh>
    <phoneticPr fontId="3"/>
  </si>
  <si>
    <t>一宮</t>
    <rPh sb="0" eb="2">
      <t>イチノミヤ</t>
    </rPh>
    <phoneticPr fontId="3"/>
  </si>
  <si>
    <t>●寺井町、●一宮町、●円座町、●三名町、●香川町寺井</t>
    <rPh sb="11" eb="13">
      <t>エンザ</t>
    </rPh>
    <rPh sb="13" eb="14">
      <t>マチ</t>
    </rPh>
    <rPh sb="16" eb="17">
      <t>サン</t>
    </rPh>
    <rPh sb="17" eb="18">
      <t>ナ</t>
    </rPh>
    <rPh sb="18" eb="19">
      <t>マチ</t>
    </rPh>
    <rPh sb="21" eb="24">
      <t>カガワチョウ</t>
    </rPh>
    <rPh sb="24" eb="26">
      <t>テライ</t>
    </rPh>
    <phoneticPr fontId="3"/>
  </si>
  <si>
    <t>円座</t>
    <rPh sb="0" eb="2">
      <t>エンザ</t>
    </rPh>
    <phoneticPr fontId="3"/>
  </si>
  <si>
    <t>●円座町、●中間町、西山崎町、川部町</t>
    <rPh sb="1" eb="3">
      <t>エンザ</t>
    </rPh>
    <rPh sb="3" eb="4">
      <t>マチ</t>
    </rPh>
    <rPh sb="6" eb="8">
      <t>ナカマ</t>
    </rPh>
    <rPh sb="8" eb="9">
      <t>マチ</t>
    </rPh>
    <rPh sb="10" eb="11">
      <t>ニシ</t>
    </rPh>
    <rPh sb="11" eb="14">
      <t>ヤマサキマチ</t>
    </rPh>
    <rPh sb="15" eb="18">
      <t>カワベマチ</t>
    </rPh>
    <phoneticPr fontId="3"/>
  </si>
  <si>
    <t>香川</t>
    <rPh sb="0" eb="2">
      <t>カガワ</t>
    </rPh>
    <phoneticPr fontId="3"/>
  </si>
  <si>
    <t>香川町浅野、香川町大野、●香川町寺井</t>
    <rPh sb="0" eb="3">
      <t>カガワチョウ</t>
    </rPh>
    <rPh sb="3" eb="5">
      <t>アサノ</t>
    </rPh>
    <rPh sb="16" eb="18">
      <t>テライ</t>
    </rPh>
    <phoneticPr fontId="3"/>
  </si>
  <si>
    <t>香南</t>
    <rPh sb="0" eb="2">
      <t>コウナン</t>
    </rPh>
    <phoneticPr fontId="3"/>
  </si>
  <si>
    <t>香南町由佐&lt;由佐団地、中屋西、中屋&gt;、香南町吉光&lt;吉光上&gt;</t>
    <rPh sb="0" eb="3">
      <t>コウナンチョウ</t>
    </rPh>
    <rPh sb="3" eb="5">
      <t>ユサ</t>
    </rPh>
    <rPh sb="6" eb="8">
      <t>ユサ</t>
    </rPh>
    <rPh sb="8" eb="10">
      <t>ダンチ</t>
    </rPh>
    <rPh sb="11" eb="13">
      <t>ナカヤ</t>
    </rPh>
    <rPh sb="13" eb="14">
      <t>ニシ</t>
    </rPh>
    <rPh sb="15" eb="17">
      <t>ナカヤ</t>
    </rPh>
    <phoneticPr fontId="3"/>
  </si>
  <si>
    <t>高松東部</t>
    <rPh sb="0" eb="2">
      <t>タカマツ</t>
    </rPh>
    <rPh sb="2" eb="4">
      <t>トウブ</t>
    </rPh>
    <phoneticPr fontId="3"/>
  </si>
  <si>
    <t>屋島西</t>
    <rPh sb="0" eb="2">
      <t>ヤシマ</t>
    </rPh>
    <rPh sb="2" eb="3">
      <t>ニシ</t>
    </rPh>
    <phoneticPr fontId="3"/>
  </si>
  <si>
    <t>屋島西町</t>
    <rPh sb="0" eb="4">
      <t>ヤシマニシマチ</t>
    </rPh>
    <phoneticPr fontId="3"/>
  </si>
  <si>
    <t>屋島東</t>
    <rPh sb="0" eb="2">
      <t>ヤシマ</t>
    </rPh>
    <rPh sb="2" eb="3">
      <t>ヒガシ</t>
    </rPh>
    <phoneticPr fontId="3"/>
  </si>
  <si>
    <t>●屋島西町、屋島中町、屋島東町、●高松町</t>
    <rPh sb="1" eb="3">
      <t>ヤシマ</t>
    </rPh>
    <rPh sb="3" eb="4">
      <t>ニシ</t>
    </rPh>
    <rPh sb="4" eb="5">
      <t>マチ</t>
    </rPh>
    <phoneticPr fontId="3"/>
  </si>
  <si>
    <t>古高松北</t>
    <rPh sb="0" eb="1">
      <t>フル</t>
    </rPh>
    <rPh sb="1" eb="3">
      <t>タカマツ</t>
    </rPh>
    <rPh sb="3" eb="4">
      <t>キタ</t>
    </rPh>
    <phoneticPr fontId="3"/>
  </si>
  <si>
    <t>●高松町、●新田町、●牟礼町牟礼</t>
    <rPh sb="1" eb="3">
      <t>タカマツ</t>
    </rPh>
    <rPh sb="3" eb="4">
      <t>チョウ</t>
    </rPh>
    <rPh sb="6" eb="8">
      <t>シンデン</t>
    </rPh>
    <rPh sb="8" eb="9">
      <t>マチ</t>
    </rPh>
    <rPh sb="11" eb="13">
      <t>ムレ</t>
    </rPh>
    <rPh sb="13" eb="14">
      <t>マチ</t>
    </rPh>
    <rPh sb="14" eb="16">
      <t>ムレ</t>
    </rPh>
    <phoneticPr fontId="3"/>
  </si>
  <si>
    <t>古高松南</t>
    <rPh sb="0" eb="1">
      <t>フル</t>
    </rPh>
    <rPh sb="1" eb="3">
      <t>タカマツ</t>
    </rPh>
    <rPh sb="3" eb="4">
      <t>ミナミ</t>
    </rPh>
    <phoneticPr fontId="3"/>
  </si>
  <si>
    <t>木太北部</t>
    <rPh sb="0" eb="2">
      <t>キタ</t>
    </rPh>
    <rPh sb="2" eb="3">
      <t>キタ</t>
    </rPh>
    <rPh sb="3" eb="4">
      <t>ブ</t>
    </rPh>
    <phoneticPr fontId="3"/>
  </si>
  <si>
    <t>●木太町(４～６)、●松島町、●上福岡町、●春日町</t>
    <rPh sb="1" eb="4">
      <t>キタチョウ</t>
    </rPh>
    <rPh sb="11" eb="14">
      <t>マツシマチョウ</t>
    </rPh>
    <rPh sb="22" eb="25">
      <t>カスガチョウ</t>
    </rPh>
    <phoneticPr fontId="3"/>
  </si>
  <si>
    <t>木太中部</t>
    <rPh sb="0" eb="2">
      <t>キタ</t>
    </rPh>
    <rPh sb="2" eb="4">
      <t>チュウブ</t>
    </rPh>
    <phoneticPr fontId="3"/>
  </si>
  <si>
    <t>●木太町(２・３・７)、●春日町</t>
    <rPh sb="1" eb="4">
      <t>キタチョウ</t>
    </rPh>
    <rPh sb="13" eb="16">
      <t>カスガチョウ</t>
    </rPh>
    <phoneticPr fontId="3"/>
  </si>
  <si>
    <t>木太南部</t>
    <rPh sb="0" eb="2">
      <t>キタ</t>
    </rPh>
    <rPh sb="2" eb="3">
      <t>ミナミ</t>
    </rPh>
    <rPh sb="3" eb="4">
      <t>ブ</t>
    </rPh>
    <phoneticPr fontId="3"/>
  </si>
  <si>
    <t>●木太町(１・２・８・９)</t>
    <rPh sb="1" eb="4">
      <t>キタチョウ</t>
    </rPh>
    <phoneticPr fontId="3"/>
  </si>
  <si>
    <t>林町</t>
    <rPh sb="0" eb="2">
      <t>ハヤシチョウ</t>
    </rPh>
    <phoneticPr fontId="3"/>
  </si>
  <si>
    <t>●木太町(８)、●元山町、●林町、●六条町</t>
    <phoneticPr fontId="3"/>
  </si>
  <si>
    <t>東部</t>
    <rPh sb="0" eb="2">
      <t>トウブ</t>
    </rPh>
    <phoneticPr fontId="3"/>
  </si>
  <si>
    <t>●元山町、東山崎町、●下田井町、●六条町、亀田町、●亀田南町、前田東町、●小村町、●由良町</t>
    <rPh sb="1" eb="4">
      <t>モトヤマチョウ</t>
    </rPh>
    <rPh sb="5" eb="9">
      <t>ヒガシヤマサキチョウ</t>
    </rPh>
    <rPh sb="11" eb="12">
      <t>シモ</t>
    </rPh>
    <rPh sb="12" eb="14">
      <t>タイ</t>
    </rPh>
    <rPh sb="14" eb="15">
      <t>マチ</t>
    </rPh>
    <rPh sb="21" eb="23">
      <t>カメダ</t>
    </rPh>
    <rPh sb="23" eb="24">
      <t>マチ</t>
    </rPh>
    <rPh sb="26" eb="28">
      <t>カメダ</t>
    </rPh>
    <rPh sb="28" eb="29">
      <t>ミナミ</t>
    </rPh>
    <rPh sb="29" eb="30">
      <t>マチ</t>
    </rPh>
    <rPh sb="33" eb="34">
      <t>ヒガシ</t>
    </rPh>
    <phoneticPr fontId="3"/>
  </si>
  <si>
    <t>川島</t>
    <rPh sb="0" eb="2">
      <t>カワシマ</t>
    </rPh>
    <phoneticPr fontId="3"/>
  </si>
  <si>
    <t>●由良町、●六条町、川島本町、川島東町、十川西町、十川東町、●三谷町、下田井町、●小村町</t>
    <rPh sb="10" eb="12">
      <t>カワシマ</t>
    </rPh>
    <rPh sb="12" eb="14">
      <t>ホンマチ</t>
    </rPh>
    <rPh sb="15" eb="17">
      <t>カワシマ</t>
    </rPh>
    <rPh sb="17" eb="18">
      <t>ヒガシ</t>
    </rPh>
    <rPh sb="18" eb="19">
      <t>マチ</t>
    </rPh>
    <rPh sb="20" eb="22">
      <t>ソガワ</t>
    </rPh>
    <rPh sb="22" eb="23">
      <t>ニシ</t>
    </rPh>
    <rPh sb="23" eb="24">
      <t>マチ</t>
    </rPh>
    <rPh sb="25" eb="27">
      <t>ソガワ</t>
    </rPh>
    <rPh sb="27" eb="28">
      <t>ヒガシ</t>
    </rPh>
    <rPh sb="28" eb="29">
      <t>マチ</t>
    </rPh>
    <rPh sb="33" eb="34">
      <t>マチ</t>
    </rPh>
    <phoneticPr fontId="3"/>
  </si>
  <si>
    <t>●亀田南町</t>
    <rPh sb="1" eb="3">
      <t>カメダ</t>
    </rPh>
    <rPh sb="3" eb="5">
      <t>ミナミマチ</t>
    </rPh>
    <phoneticPr fontId="3"/>
  </si>
  <si>
    <t>牟礼</t>
    <rPh sb="0" eb="2">
      <t>ムレ</t>
    </rPh>
    <phoneticPr fontId="3"/>
  </si>
  <si>
    <t>牟礼町牟礼&lt;新八栗台団地、日東八栗台、朝日ケ丘、六万寺台団地、南神、大倉団地、県営牟礼団地、</t>
    <rPh sb="0" eb="3">
      <t>ムレチョウ</t>
    </rPh>
    <rPh sb="3" eb="5">
      <t>ムレ</t>
    </rPh>
    <rPh sb="6" eb="7">
      <t>シン</t>
    </rPh>
    <rPh sb="7" eb="9">
      <t>ヤクリ</t>
    </rPh>
    <rPh sb="9" eb="10">
      <t>ダイ</t>
    </rPh>
    <rPh sb="10" eb="12">
      <t>ダンチ</t>
    </rPh>
    <rPh sb="13" eb="15">
      <t>ニットウ</t>
    </rPh>
    <rPh sb="15" eb="17">
      <t>ヤクリ</t>
    </rPh>
    <rPh sb="17" eb="18">
      <t>ダイ</t>
    </rPh>
    <rPh sb="19" eb="21">
      <t>アサヒ</t>
    </rPh>
    <rPh sb="22" eb="23">
      <t>オカ</t>
    </rPh>
    <rPh sb="24" eb="27">
      <t>ロクマンジ</t>
    </rPh>
    <rPh sb="27" eb="28">
      <t>ダイ</t>
    </rPh>
    <rPh sb="28" eb="30">
      <t>ダンチ</t>
    </rPh>
    <rPh sb="41" eb="43">
      <t>ムレ</t>
    </rPh>
    <rPh sb="43" eb="45">
      <t>ダンチ</t>
    </rPh>
    <phoneticPr fontId="3"/>
  </si>
  <si>
    <t>浜北、浜西、浜東、勝仁、堀越団地、レイクサイド紅葉台団地、屋島ハイランド&gt;</t>
    <rPh sb="23" eb="25">
      <t>モミジ</t>
    </rPh>
    <rPh sb="25" eb="26">
      <t>ダイ</t>
    </rPh>
    <rPh sb="26" eb="28">
      <t>ダンチ</t>
    </rPh>
    <rPh sb="29" eb="31">
      <t>ヤシマ</t>
    </rPh>
    <phoneticPr fontId="3"/>
  </si>
  <si>
    <t>牟礼町大町&lt;桜ケ丘団地、つくし野団地、玉藻台団地、大倉団地、牟礼団地&gt;</t>
    <rPh sb="0" eb="3">
      <t>ムレチョウ</t>
    </rPh>
    <rPh sb="3" eb="5">
      <t>オオマチ</t>
    </rPh>
    <rPh sb="6" eb="7">
      <t>サクラ</t>
    </rPh>
    <rPh sb="8" eb="9">
      <t>オカ</t>
    </rPh>
    <rPh sb="9" eb="11">
      <t>ダンチ</t>
    </rPh>
    <rPh sb="15" eb="16">
      <t>ノ</t>
    </rPh>
    <rPh sb="16" eb="18">
      <t>ダンチ</t>
    </rPh>
    <rPh sb="19" eb="21">
      <t>タマモ</t>
    </rPh>
    <rPh sb="21" eb="22">
      <t>ダイ</t>
    </rPh>
    <rPh sb="22" eb="24">
      <t>ダンチ</t>
    </rPh>
    <rPh sb="25" eb="27">
      <t>オオクラ</t>
    </rPh>
    <rPh sb="27" eb="29">
      <t>ダンチ</t>
    </rPh>
    <rPh sb="30" eb="32">
      <t>ムレ</t>
    </rPh>
    <rPh sb="32" eb="34">
      <t>ダンチ</t>
    </rPh>
    <phoneticPr fontId="3"/>
  </si>
  <si>
    <t>牟礼町原&lt;クリーンハイツ&gt;</t>
    <rPh sb="0" eb="3">
      <t>ムレチョウ</t>
    </rPh>
    <phoneticPr fontId="3"/>
  </si>
  <si>
    <t>庵治</t>
    <rPh sb="0" eb="2">
      <t>アジ</t>
    </rPh>
    <phoneticPr fontId="3"/>
  </si>
  <si>
    <t>庵治町浜</t>
    <rPh sb="0" eb="3">
      <t>アジチョウ</t>
    </rPh>
    <rPh sb="3" eb="4">
      <t>ハマ</t>
    </rPh>
    <phoneticPr fontId="3"/>
  </si>
  <si>
    <t>高松西部</t>
    <rPh sb="0" eb="2">
      <t>タカマツ</t>
    </rPh>
    <rPh sb="2" eb="4">
      <t>セイブ</t>
    </rPh>
    <phoneticPr fontId="3"/>
  </si>
  <si>
    <t>西部</t>
    <rPh sb="0" eb="2">
      <t>セイブ</t>
    </rPh>
    <phoneticPr fontId="3"/>
  </si>
  <si>
    <t>香西本町、●香西南町、●鬼無町是竹、香西西町、香西北町、植松町、中山町、生島町、神在川窪町、</t>
    <rPh sb="0" eb="2">
      <t>コウザイ</t>
    </rPh>
    <rPh sb="2" eb="4">
      <t>ホンマチ</t>
    </rPh>
    <rPh sb="6" eb="10">
      <t>コウザイミナミマチ</t>
    </rPh>
    <rPh sb="12" eb="14">
      <t>キナシ</t>
    </rPh>
    <rPh sb="14" eb="15">
      <t>マチ</t>
    </rPh>
    <rPh sb="15" eb="17">
      <t>コレタケ</t>
    </rPh>
    <rPh sb="18" eb="22">
      <t>コウザイニシマチ</t>
    </rPh>
    <rPh sb="23" eb="27">
      <t>コウザイキタマチ</t>
    </rPh>
    <rPh sb="28" eb="31">
      <t>ウエマツチョウ</t>
    </rPh>
    <rPh sb="32" eb="34">
      <t>ナカヤマ</t>
    </rPh>
    <rPh sb="34" eb="35">
      <t>チョウ</t>
    </rPh>
    <phoneticPr fontId="3"/>
  </si>
  <si>
    <t>●香西東町</t>
    <phoneticPr fontId="3"/>
  </si>
  <si>
    <t>弦打</t>
    <rPh sb="0" eb="1">
      <t>ゲン</t>
    </rPh>
    <rPh sb="1" eb="2">
      <t>ダ</t>
    </rPh>
    <phoneticPr fontId="3"/>
  </si>
  <si>
    <t>郷東町、●香西東町、鶴市町、飯田町、檀紙町、御厩町、●円座町、●中間町、●成合町</t>
    <rPh sb="10" eb="11">
      <t>ツル</t>
    </rPh>
    <rPh sb="11" eb="13">
      <t>イチマチ</t>
    </rPh>
    <rPh sb="14" eb="16">
      <t>イイダ</t>
    </rPh>
    <rPh sb="16" eb="17">
      <t>マチ</t>
    </rPh>
    <rPh sb="22" eb="24">
      <t>ミマヤ</t>
    </rPh>
    <rPh sb="24" eb="25">
      <t>マチ</t>
    </rPh>
    <rPh sb="32" eb="35">
      <t>ナカツマチョウ</t>
    </rPh>
    <rPh sb="37" eb="40">
      <t>ナリアイチョウ</t>
    </rPh>
    <phoneticPr fontId="3"/>
  </si>
  <si>
    <t>鬼無</t>
    <rPh sb="0" eb="2">
      <t>キナシ</t>
    </rPh>
    <phoneticPr fontId="3"/>
  </si>
  <si>
    <t>●香西南町、鬼無町鬼無、鬼無町藤井、●鬼無町是竹、鬼無町佐料、鬼無町佐藤、鬼無町山口</t>
    <rPh sb="6" eb="8">
      <t>キナシ</t>
    </rPh>
    <rPh sb="8" eb="9">
      <t>チョウ</t>
    </rPh>
    <rPh sb="9" eb="11">
      <t>キナシ</t>
    </rPh>
    <rPh sb="25" eb="27">
      <t>キナシ</t>
    </rPh>
    <rPh sb="27" eb="28">
      <t>チョウ</t>
    </rPh>
    <rPh sb="28" eb="30">
      <t>サリョウ</t>
    </rPh>
    <phoneticPr fontId="3"/>
  </si>
  <si>
    <t>国分寺</t>
    <rPh sb="0" eb="3">
      <t>コクブンジ</t>
    </rPh>
    <phoneticPr fontId="3"/>
  </si>
  <si>
    <t>国分寺町新名&lt;下新名北・南、下新名北団地、下新名南第二、中新名北団地、グリーンタウン国分寺、</t>
    <phoneticPr fontId="3"/>
  </si>
  <si>
    <t>南新名団地、新川向、新名タウン、中新名、東春日団地、国分寺中央団地&gt;、</t>
    <rPh sb="16" eb="17">
      <t>ナカ</t>
    </rPh>
    <rPh sb="17" eb="19">
      <t>シンミョウ</t>
    </rPh>
    <rPh sb="20" eb="21">
      <t>ヒガシ</t>
    </rPh>
    <rPh sb="21" eb="23">
      <t>カスガ</t>
    </rPh>
    <rPh sb="23" eb="25">
      <t>ダンチ</t>
    </rPh>
    <rPh sb="26" eb="29">
      <t>コクブンジ</t>
    </rPh>
    <rPh sb="29" eb="31">
      <t>チュウオウ</t>
    </rPh>
    <rPh sb="31" eb="33">
      <t>ダンチ</t>
    </rPh>
    <phoneticPr fontId="3"/>
  </si>
  <si>
    <t>国分寺町新居&lt;永大団地、端岡駅南、上向田北、北部小学校西団地、中所、西下所、東下所、西坂川、</t>
    <phoneticPr fontId="3"/>
  </si>
  <si>
    <t>東坂川、上向田北、城山、北川西、前川団地&gt;、</t>
    <rPh sb="0" eb="1">
      <t>ヒガシ</t>
    </rPh>
    <rPh sb="1" eb="3">
      <t>サカガワ</t>
    </rPh>
    <rPh sb="4" eb="5">
      <t>ウエ</t>
    </rPh>
    <rPh sb="5" eb="7">
      <t>ムコウダ</t>
    </rPh>
    <rPh sb="7" eb="8">
      <t>キタ</t>
    </rPh>
    <rPh sb="9" eb="11">
      <t>シロヤマ</t>
    </rPh>
    <rPh sb="12" eb="14">
      <t>キタガワ</t>
    </rPh>
    <rPh sb="14" eb="15">
      <t>ニシ</t>
    </rPh>
    <rPh sb="16" eb="18">
      <t>マエカワ</t>
    </rPh>
    <rPh sb="18" eb="20">
      <t>ダンチ</t>
    </rPh>
    <phoneticPr fontId="3"/>
  </si>
  <si>
    <t>国分寺町福家&lt;中福家下、宮殿、楠井団地下&gt;、</t>
    <rPh sb="12" eb="14">
      <t>キュウデン</t>
    </rPh>
    <rPh sb="15" eb="17">
      <t>クスイ</t>
    </rPh>
    <rPh sb="16" eb="17">
      <t>シタ</t>
    </rPh>
    <phoneticPr fontId="3"/>
  </si>
  <si>
    <t>国分寺町国分&lt;野間、ベルメゾン宮西、宮西団地、西山団地、原東、馬場中、馬場東ノ東、中西南、</t>
    <phoneticPr fontId="3"/>
  </si>
  <si>
    <t>八十番札所国分寺周辺&gt;、国分寺町柏原&lt;県営国分寺団地、のぞみの里&gt;</t>
    <rPh sb="0" eb="3">
      <t>ハチジュウバン</t>
    </rPh>
    <rPh sb="3" eb="5">
      <t>フダショ</t>
    </rPh>
    <phoneticPr fontId="3"/>
  </si>
  <si>
    <t>高松市合計</t>
    <phoneticPr fontId="3"/>
  </si>
  <si>
    <t>周辺市町</t>
    <rPh sb="0" eb="2">
      <t>シュウヘン</t>
    </rPh>
    <rPh sb="2" eb="4">
      <t>シチョウ</t>
    </rPh>
    <phoneticPr fontId="3"/>
  </si>
  <si>
    <t>三木町</t>
    <rPh sb="0" eb="2">
      <t>ミキ</t>
    </rPh>
    <rPh sb="2" eb="3">
      <t>マチ</t>
    </rPh>
    <phoneticPr fontId="3"/>
  </si>
  <si>
    <t>池戸&lt;宗戸中、宗戸南、錦町北、錦町南、天神前、天神町、砂入団地、大塚団地、大塚西団地、上池西、</t>
    <rPh sb="0" eb="2">
      <t>イケド</t>
    </rPh>
    <rPh sb="3" eb="4">
      <t>ムネ</t>
    </rPh>
    <rPh sb="4" eb="5">
      <t>ト</t>
    </rPh>
    <rPh sb="5" eb="6">
      <t>ナカ</t>
    </rPh>
    <rPh sb="7" eb="8">
      <t>ムネ</t>
    </rPh>
    <rPh sb="8" eb="9">
      <t>ト</t>
    </rPh>
    <rPh sb="9" eb="10">
      <t>ミナミ</t>
    </rPh>
    <rPh sb="11" eb="13">
      <t>ニシキマチ</t>
    </rPh>
    <rPh sb="13" eb="14">
      <t>キタ</t>
    </rPh>
    <rPh sb="15" eb="17">
      <t>ニシキマチ</t>
    </rPh>
    <rPh sb="17" eb="18">
      <t>ミナミ</t>
    </rPh>
    <rPh sb="19" eb="22">
      <t>テンジンマエ</t>
    </rPh>
    <rPh sb="23" eb="26">
      <t>テンジンチョウ</t>
    </rPh>
    <rPh sb="27" eb="28">
      <t>スナ</t>
    </rPh>
    <rPh sb="28" eb="29">
      <t>イ</t>
    </rPh>
    <rPh sb="29" eb="31">
      <t>ダンチ</t>
    </rPh>
    <phoneticPr fontId="3"/>
  </si>
  <si>
    <t>上池東、サンタウン上池東、男井間団地、医学部池戸宿舎、桜町南、池戸下所&gt;、</t>
    <rPh sb="27" eb="29">
      <t>サクラマチ</t>
    </rPh>
    <rPh sb="29" eb="30">
      <t>ミナミ</t>
    </rPh>
    <rPh sb="31" eb="33">
      <t>イケノベ</t>
    </rPh>
    <rPh sb="33" eb="34">
      <t>シタ</t>
    </rPh>
    <rPh sb="34" eb="35">
      <t>ショ</t>
    </rPh>
    <phoneticPr fontId="3"/>
  </si>
  <si>
    <t>平木&lt;平木下所団地、三木団地、花枝東、花枝西、ラックベール三木、荒木&gt;、</t>
    <rPh sb="29" eb="31">
      <t>ミキ</t>
    </rPh>
    <rPh sb="32" eb="34">
      <t>アラキ</t>
    </rPh>
    <phoneticPr fontId="3"/>
  </si>
  <si>
    <t>田中&lt;柳原グリーンタウン、柳原団地&gt;、氷上&lt;三木学園団地、福万、中川団地、長生、花丸、寺の前&gt;、</t>
    <phoneticPr fontId="3"/>
  </si>
  <si>
    <t>鹿伏&lt;白山台団地、白山ビレッジ&gt;、下高岡(新開、アベニール美季の森)</t>
    <rPh sb="9" eb="11">
      <t>シロヤマ</t>
    </rPh>
    <rPh sb="21" eb="23">
      <t>シンカイ</t>
    </rPh>
    <rPh sb="29" eb="30">
      <t>ミ</t>
    </rPh>
    <rPh sb="30" eb="31">
      <t>キ</t>
    </rPh>
    <rPh sb="32" eb="33">
      <t>モリ</t>
    </rPh>
    <phoneticPr fontId="3"/>
  </si>
  <si>
    <t>さぬき市</t>
    <rPh sb="3" eb="4">
      <t>シ</t>
    </rPh>
    <phoneticPr fontId="3"/>
  </si>
  <si>
    <t>志度&lt;サニータウン三井志度、葭池、県営志度団地、金屋、江の口、新町、今新町、大蔭、グリーンタウン、</t>
    <rPh sb="0" eb="2">
      <t>シド</t>
    </rPh>
    <rPh sb="9" eb="11">
      <t>ミツイ</t>
    </rPh>
    <rPh sb="11" eb="13">
      <t>シド</t>
    </rPh>
    <rPh sb="14" eb="15">
      <t>ヨシ</t>
    </rPh>
    <rPh sb="15" eb="16">
      <t>イケ</t>
    </rPh>
    <rPh sb="17" eb="19">
      <t>ケンエイ</t>
    </rPh>
    <rPh sb="19" eb="21">
      <t>シド</t>
    </rPh>
    <rPh sb="21" eb="23">
      <t>ダンチ</t>
    </rPh>
    <rPh sb="24" eb="26">
      <t>カナヤ</t>
    </rPh>
    <rPh sb="27" eb="28">
      <t>エ</t>
    </rPh>
    <rPh sb="29" eb="30">
      <t>クチ</t>
    </rPh>
    <rPh sb="31" eb="33">
      <t>シンマチ</t>
    </rPh>
    <rPh sb="34" eb="35">
      <t>イマ</t>
    </rPh>
    <rPh sb="35" eb="37">
      <t>シンマチ</t>
    </rPh>
    <rPh sb="38" eb="39">
      <t>オオ</t>
    </rPh>
    <rPh sb="39" eb="40">
      <t>カゲ</t>
    </rPh>
    <phoneticPr fontId="3"/>
  </si>
  <si>
    <t>塩屋、天野、大橋、南志度ニュータウン、オレンジタウン&gt;、長尾、造田</t>
    <rPh sb="9" eb="10">
      <t>ミナミ</t>
    </rPh>
    <rPh sb="10" eb="12">
      <t>シド</t>
    </rPh>
    <rPh sb="28" eb="30">
      <t>ナガオ</t>
    </rPh>
    <rPh sb="31" eb="33">
      <t>ゾウダ</t>
    </rPh>
    <phoneticPr fontId="3"/>
  </si>
  <si>
    <t>綾川町</t>
    <rPh sb="0" eb="3">
      <t>アヤガワチョウ</t>
    </rPh>
    <phoneticPr fontId="3"/>
  </si>
  <si>
    <t>畑田&lt;南かざし団地、畑田団地、畑田西団地、畑田南団地、かざしニュータウン&gt;、陶&lt;十瓶南団地&gt;</t>
    <rPh sb="0" eb="2">
      <t>ハタダ</t>
    </rPh>
    <rPh sb="3" eb="4">
      <t>ミナミ</t>
    </rPh>
    <rPh sb="7" eb="9">
      <t>ダンチ</t>
    </rPh>
    <rPh sb="10" eb="12">
      <t>ハタダ</t>
    </rPh>
    <rPh sb="12" eb="14">
      <t>ダンチ</t>
    </rPh>
    <rPh sb="15" eb="17">
      <t>ハタダ</t>
    </rPh>
    <rPh sb="17" eb="18">
      <t>ニシ</t>
    </rPh>
    <rPh sb="18" eb="20">
      <t>ダンチ</t>
    </rPh>
    <rPh sb="21" eb="23">
      <t>ハタダ</t>
    </rPh>
    <rPh sb="23" eb="24">
      <t>ミナミ</t>
    </rPh>
    <rPh sb="24" eb="26">
      <t>ダンチ</t>
    </rPh>
    <phoneticPr fontId="3"/>
  </si>
  <si>
    <t>周辺市町合計</t>
    <phoneticPr fontId="3"/>
  </si>
  <si>
    <t>合計</t>
    <phoneticPr fontId="3"/>
  </si>
  <si>
    <t>丸亀</t>
    <rPh sb="0" eb="2">
      <t>マルガメ</t>
    </rPh>
    <phoneticPr fontId="3"/>
  </si>
  <si>
    <t>丸亀市</t>
    <rPh sb="0" eb="3">
      <t>マルガメシ</t>
    </rPh>
    <phoneticPr fontId="3"/>
  </si>
  <si>
    <t>今津町、津森町、土居町１～３、城東町１～３、中府町１～５、土器町東６～８</t>
    <rPh sb="0" eb="3">
      <t>イマヅチョウ</t>
    </rPh>
    <rPh sb="4" eb="6">
      <t>ツノモリ</t>
    </rPh>
    <rPh sb="6" eb="7">
      <t>チョウ</t>
    </rPh>
    <rPh sb="8" eb="11">
      <t>ドイチョウ</t>
    </rPh>
    <rPh sb="15" eb="17">
      <t>ジョウトウ</t>
    </rPh>
    <rPh sb="17" eb="18">
      <t>チョウ</t>
    </rPh>
    <rPh sb="22" eb="25">
      <t>ナカブチョウ</t>
    </rPh>
    <phoneticPr fontId="3"/>
  </si>
  <si>
    <t>-</t>
    <phoneticPr fontId="3"/>
  </si>
  <si>
    <t>総合計</t>
    <phoneticPr fontId="3"/>
  </si>
  <si>
    <r>
      <rPr>
        <sz val="11"/>
        <color rgb="FFFF0000"/>
        <rFont val="Meiryo UI"/>
        <family val="3"/>
        <charset val="128"/>
      </rPr>
      <t>表示の町丁全域に配布しているわけではありませんのでご了承ください。</t>
    </r>
    <r>
      <rPr>
        <sz val="11"/>
        <color theme="1"/>
        <rFont val="Meiryo UI"/>
        <family val="3"/>
        <charset val="128"/>
      </rPr>
      <t>●は２エリア以上にまたがる町丁で、配布町丁名は一部通称名が含まれます。詳細は都度ご確認ください。</t>
    </r>
    <rPh sb="39" eb="41">
      <t>イジョウ</t>
    </rPh>
    <rPh sb="46" eb="47">
      <t>マチ</t>
    </rPh>
    <rPh sb="47" eb="48">
      <t>チョウ</t>
    </rPh>
    <rPh sb="50" eb="52">
      <t>ハイフ</t>
    </rPh>
    <rPh sb="52" eb="53">
      <t>チョウ</t>
    </rPh>
    <rPh sb="53" eb="54">
      <t>チョウ</t>
    </rPh>
    <rPh sb="54" eb="55">
      <t>ナ</t>
    </rPh>
    <rPh sb="56" eb="58">
      <t>イチブ</t>
    </rPh>
    <rPh sb="58" eb="60">
      <t>ツウショウ</t>
    </rPh>
    <rPh sb="60" eb="61">
      <t>ナ</t>
    </rPh>
    <rPh sb="62" eb="63">
      <t>フク</t>
    </rPh>
    <rPh sb="68" eb="70">
      <t>ショウサイ</t>
    </rPh>
    <rPh sb="71" eb="73">
      <t>ツド</t>
    </rPh>
    <rPh sb="74" eb="76">
      <t>カクニン</t>
    </rPh>
    <phoneticPr fontId="3"/>
  </si>
  <si>
    <t>※ 申込〆切日、搬入〆切日が祝祭日の場合は、前日の営業日となります。また選別配布は、搬入〆切の前日の営業日までに納品をお願いします。</t>
    <rPh sb="36" eb="38">
      <t>センベツ</t>
    </rPh>
    <rPh sb="38" eb="40">
      <t>ハイフ</t>
    </rPh>
    <phoneticPr fontId="3"/>
  </si>
  <si>
    <t>※ 同一エリアにて複数の選別配布のお申し込みがあった場合、当社にて調整いたします。事前にご相談ください。</t>
    <rPh sb="2" eb="4">
      <t>ドウイツ</t>
    </rPh>
    <rPh sb="9" eb="11">
      <t>フクスウ</t>
    </rPh>
    <rPh sb="12" eb="14">
      <t>センベツ</t>
    </rPh>
    <rPh sb="14" eb="16">
      <t>ハイフ</t>
    </rPh>
    <rPh sb="18" eb="19">
      <t>モウ</t>
    </rPh>
    <rPh sb="20" eb="21">
      <t>コ</t>
    </rPh>
    <rPh sb="26" eb="28">
      <t>バアイ</t>
    </rPh>
    <rPh sb="29" eb="31">
      <t>トウシャ</t>
    </rPh>
    <rPh sb="33" eb="35">
      <t>チョウセイ</t>
    </rPh>
    <rPh sb="41" eb="43">
      <t>ジゼン</t>
    </rPh>
    <rPh sb="45" eb="47">
      <t>ソウダン</t>
    </rPh>
    <phoneticPr fontId="3"/>
  </si>
  <si>
    <t>※ 部数・町丁名などの記載内容は表示期間内であっても、住宅事情等により変更されることがあります。お申し込みは必ず最新部数をご確認ください。</t>
    <rPh sb="49" eb="50">
      <t>モウ</t>
    </rPh>
    <rPh sb="51" eb="52">
      <t>コ</t>
    </rPh>
    <rPh sb="54" eb="55">
      <t>カナラ</t>
    </rPh>
    <rPh sb="56" eb="58">
      <t>サイシン</t>
    </rPh>
    <rPh sb="58" eb="60">
      <t>ブスウ</t>
    </rPh>
    <rPh sb="62" eb="64">
      <t>カクニン</t>
    </rPh>
    <phoneticPr fontId="3"/>
  </si>
  <si>
    <t>●高松町、●新田町、●春日町</t>
    <rPh sb="1" eb="3">
      <t>タカマツ</t>
    </rPh>
    <rPh sb="3" eb="4">
      <t>チョウ</t>
    </rPh>
    <rPh sb="6" eb="8">
      <t>シンデン</t>
    </rPh>
    <rPh sb="8" eb="9">
      <t>マチ</t>
    </rPh>
    <rPh sb="11" eb="14">
      <t>カスガチョウ</t>
    </rPh>
    <phoneticPr fontId="3"/>
  </si>
  <si>
    <r>
      <t>※ 一般紙折込と手法が相違しますので、必ず</t>
    </r>
    <r>
      <rPr>
        <b/>
        <sz val="11"/>
        <color theme="1"/>
        <rFont val="Meiryo UI"/>
        <family val="3"/>
        <charset val="128"/>
      </rPr>
      <t>予備部数(１％）を加えて納品</t>
    </r>
    <r>
      <rPr>
        <sz val="11"/>
        <color theme="1"/>
        <rFont val="Meiryo UI"/>
        <family val="3"/>
        <charset val="128"/>
      </rPr>
      <t>してください。</t>
    </r>
    <phoneticPr fontId="3"/>
  </si>
  <si>
    <t>※ １０万部を超えるお申込みに関しましては、搬入締切日前日の搬入をお願いいたします。</t>
  </si>
</sst>
</file>

<file path=xl/styles.xml><?xml version="1.0" encoding="utf-8"?>
<styleSheet xmlns="http://schemas.openxmlformats.org/spreadsheetml/2006/main">
  <numFmts count="1">
    <numFmt numFmtId="176" formatCode="m&quot;月&quot;d&quot;日&quot;;@"/>
  </numFmts>
  <fonts count="20">
    <font>
      <sz val="11"/>
      <color theme="1"/>
      <name val="ＭＳ Ｐゴシック"/>
      <family val="2"/>
      <charset val="128"/>
      <scheme val="minor"/>
    </font>
    <font>
      <sz val="11"/>
      <color theme="1"/>
      <name val="ＭＳ Ｐゴシック"/>
      <family val="2"/>
      <charset val="128"/>
      <scheme val="minor"/>
    </font>
    <font>
      <sz val="10"/>
      <color theme="1"/>
      <name val="Meiryo UI"/>
      <family val="3"/>
      <charset val="128"/>
    </font>
    <font>
      <sz val="6"/>
      <name val="ＭＳ Ｐゴシック"/>
      <family val="2"/>
      <charset val="128"/>
      <scheme val="minor"/>
    </font>
    <font>
      <sz val="12"/>
      <color rgb="FF0000FF"/>
      <name val="Meiryo UI"/>
      <family val="3"/>
      <charset val="128"/>
    </font>
    <font>
      <b/>
      <sz val="10"/>
      <color theme="1"/>
      <name val="Meiryo UI"/>
      <family val="3"/>
      <charset val="128"/>
    </font>
    <font>
      <sz val="10"/>
      <name val="Meiryo UI"/>
      <family val="3"/>
      <charset val="128"/>
    </font>
    <font>
      <sz val="11"/>
      <name val="ＭＳ Ｐゴシック"/>
      <family val="3"/>
      <charset val="128"/>
    </font>
    <font>
      <sz val="12"/>
      <color theme="1"/>
      <name val="ＭＳ Ｐゴシック"/>
      <family val="3"/>
      <charset val="128"/>
    </font>
    <font>
      <sz val="11"/>
      <name val="ＭＳ Ｐゴシック"/>
      <family val="2"/>
      <charset val="128"/>
      <scheme val="minor"/>
    </font>
    <font>
      <sz val="10"/>
      <color theme="1"/>
      <name val="ＭＳ Ｐゴシック"/>
      <family val="3"/>
      <charset val="128"/>
    </font>
    <font>
      <b/>
      <sz val="11"/>
      <name val="ＭＳ Ｐゴシック"/>
      <family val="3"/>
      <charset val="128"/>
    </font>
    <font>
      <b/>
      <sz val="12"/>
      <color theme="1"/>
      <name val="Meiryo UI"/>
      <family val="3"/>
      <charset val="128"/>
    </font>
    <font>
      <b/>
      <sz val="12"/>
      <name val="ＭＳ Ｐゴシック"/>
      <family val="3"/>
      <charset val="128"/>
    </font>
    <font>
      <sz val="12"/>
      <color theme="1"/>
      <name val="Meiryo UI"/>
      <family val="3"/>
      <charset val="128"/>
    </font>
    <font>
      <sz val="11"/>
      <color theme="1"/>
      <name val="Meiryo UI"/>
      <family val="3"/>
      <charset val="128"/>
    </font>
    <font>
      <sz val="11"/>
      <color rgb="FFFF0000"/>
      <name val="Meiryo UI"/>
      <family val="3"/>
      <charset val="128"/>
    </font>
    <font>
      <b/>
      <sz val="11"/>
      <color theme="1"/>
      <name val="Meiryo UI"/>
      <family val="3"/>
      <charset val="128"/>
    </font>
    <font>
      <b/>
      <sz val="14"/>
      <color rgb="FFFF0000"/>
      <name val="Meiryo UI"/>
      <family val="3"/>
      <charset val="128"/>
    </font>
    <font>
      <sz val="11"/>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8" tint="0.59996337778862885"/>
        <bgColor indexed="64"/>
      </patternFill>
    </fill>
  </fills>
  <borders count="61">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hair">
        <color indexed="64"/>
      </right>
      <top/>
      <bottom/>
      <diagonal/>
    </border>
    <border>
      <left style="hair">
        <color indexed="64"/>
      </left>
      <right style="medium">
        <color indexed="64"/>
      </right>
      <top/>
      <bottom/>
      <diagonal/>
    </border>
    <border>
      <left style="medium">
        <color indexed="64"/>
      </left>
      <right style="medium">
        <color indexed="64"/>
      </right>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hair">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2" fillId="2" borderId="0" xfId="0" applyFont="1" applyFill="1" applyAlignment="1">
      <alignment horizontal="center" vertical="center"/>
    </xf>
    <xf numFmtId="0" fontId="2" fillId="2" borderId="0" xfId="0" applyFont="1" applyFill="1">
      <alignment vertical="center"/>
    </xf>
    <xf numFmtId="38" fontId="2" fillId="2" borderId="0" xfId="1" applyFont="1" applyFill="1" applyAlignment="1">
      <alignment horizontal="center" vertical="center"/>
    </xf>
    <xf numFmtId="0" fontId="2" fillId="2" borderId="9" xfId="0" applyFont="1" applyFill="1" applyBorder="1" applyAlignment="1">
      <alignment horizontal="center" vertical="center" wrapText="1"/>
    </xf>
    <xf numFmtId="38" fontId="2" fillId="2" borderId="9" xfId="1" applyFont="1" applyFill="1" applyBorder="1" applyAlignment="1">
      <alignment horizontal="center" vertical="center"/>
    </xf>
    <xf numFmtId="0" fontId="2" fillId="2" borderId="14" xfId="0" applyFont="1" applyFill="1" applyBorder="1" applyAlignment="1">
      <alignment horizontal="center" vertical="center"/>
    </xf>
    <xf numFmtId="0" fontId="2" fillId="2" borderId="14" xfId="0" applyFont="1" applyFill="1" applyBorder="1">
      <alignment vertical="center"/>
    </xf>
    <xf numFmtId="38" fontId="2" fillId="2" borderId="14" xfId="0" applyNumberFormat="1" applyFont="1" applyFill="1" applyBorder="1" applyAlignment="1">
      <alignment horizontal="right" vertical="center"/>
    </xf>
    <xf numFmtId="38" fontId="2" fillId="2" borderId="21" xfId="1" applyFont="1" applyFill="1" applyBorder="1" applyAlignment="1">
      <alignment horizontal="center" vertical="center"/>
    </xf>
    <xf numFmtId="0" fontId="4" fillId="2" borderId="0" xfId="0" applyFont="1" applyFill="1" applyAlignment="1">
      <alignment horizontal="left" vertical="center"/>
    </xf>
    <xf numFmtId="0" fontId="5" fillId="2" borderId="14" xfId="0" applyFont="1" applyFill="1" applyBorder="1" applyAlignment="1">
      <alignment horizontal="center" vertical="center"/>
    </xf>
    <xf numFmtId="38" fontId="5" fillId="2" borderId="23" xfId="1" applyFont="1" applyFill="1" applyBorder="1" applyAlignment="1">
      <alignment horizontal="center" vertical="center"/>
    </xf>
    <xf numFmtId="38" fontId="5" fillId="2" borderId="24" xfId="1" applyFont="1" applyFill="1" applyBorder="1" applyAlignment="1">
      <alignment horizontal="center" vertical="center"/>
    </xf>
    <xf numFmtId="38" fontId="5" fillId="2" borderId="25" xfId="1" applyFont="1" applyFill="1" applyBorder="1" applyAlignment="1">
      <alignment horizontal="center" vertical="center"/>
    </xf>
    <xf numFmtId="0" fontId="5" fillId="2" borderId="26" xfId="0" applyFont="1" applyFill="1" applyBorder="1" applyAlignment="1">
      <alignment horizontal="center" vertical="center"/>
    </xf>
    <xf numFmtId="38" fontId="8" fillId="2" borderId="32" xfId="0" applyNumberFormat="1" applyFont="1" applyFill="1" applyBorder="1" applyAlignment="1">
      <alignment horizontal="center" vertical="center"/>
    </xf>
    <xf numFmtId="0" fontId="2" fillId="2" borderId="32" xfId="0" applyFont="1" applyFill="1" applyBorder="1" applyAlignment="1">
      <alignment horizontal="center" vertical="center"/>
    </xf>
    <xf numFmtId="38" fontId="7" fillId="2" borderId="23" xfId="1" applyFont="1" applyFill="1" applyBorder="1" applyAlignment="1">
      <alignment horizontal="center" vertical="center"/>
    </xf>
    <xf numFmtId="38" fontId="7" fillId="2" borderId="24" xfId="1" applyFont="1" applyFill="1" applyBorder="1" applyAlignment="1">
      <alignment horizontal="center" vertical="center"/>
    </xf>
    <xf numFmtId="38" fontId="7" fillId="2" borderId="41" xfId="1" applyFont="1" applyFill="1" applyBorder="1" applyAlignment="1">
      <alignment horizontal="center" vertical="center"/>
    </xf>
    <xf numFmtId="0" fontId="2" fillId="2" borderId="42" xfId="0" applyFont="1" applyFill="1" applyBorder="1" applyAlignment="1">
      <alignment horizontal="center" vertical="center"/>
    </xf>
    <xf numFmtId="38" fontId="10" fillId="2" borderId="32" xfId="0" applyNumberFormat="1" applyFont="1" applyFill="1" applyBorder="1" applyAlignment="1">
      <alignment horizontal="center" vertical="center"/>
    </xf>
    <xf numFmtId="38" fontId="11" fillId="3" borderId="23" xfId="1" applyFont="1" applyFill="1" applyBorder="1" applyAlignment="1">
      <alignment horizontal="center" vertical="center"/>
    </xf>
    <xf numFmtId="38" fontId="11" fillId="3" borderId="24" xfId="1" applyFont="1" applyFill="1" applyBorder="1" applyAlignment="1">
      <alignment horizontal="center" vertical="center"/>
    </xf>
    <xf numFmtId="38" fontId="11" fillId="3" borderId="41" xfId="1" applyFont="1" applyFill="1" applyBorder="1" applyAlignment="1">
      <alignment horizontal="center" vertical="center"/>
    </xf>
    <xf numFmtId="38" fontId="11" fillId="4" borderId="48" xfId="1" applyFont="1" applyFill="1" applyBorder="1" applyAlignment="1">
      <alignment horizontal="center" vertical="center"/>
    </xf>
    <xf numFmtId="38" fontId="11" fillId="4" borderId="49" xfId="1" applyFont="1" applyFill="1" applyBorder="1" applyAlignment="1">
      <alignment horizontal="center" vertical="center"/>
    </xf>
    <xf numFmtId="38" fontId="11" fillId="4" borderId="50" xfId="1" applyFont="1" applyFill="1" applyBorder="1" applyAlignment="1">
      <alignment horizontal="center" vertical="center"/>
    </xf>
    <xf numFmtId="38" fontId="11" fillId="2" borderId="53" xfId="1" applyFont="1" applyFill="1" applyBorder="1" applyAlignment="1">
      <alignment horizontal="center" vertical="center"/>
    </xf>
    <xf numFmtId="38" fontId="11" fillId="2" borderId="54" xfId="1" applyFont="1" applyFill="1" applyBorder="1" applyAlignment="1">
      <alignment horizontal="center" vertical="center"/>
    </xf>
    <xf numFmtId="38" fontId="11" fillId="2" borderId="39" xfId="1" applyFont="1" applyFill="1" applyBorder="1" applyAlignment="1">
      <alignment horizontal="center" vertical="center"/>
    </xf>
    <xf numFmtId="38" fontId="13" fillId="5" borderId="57" xfId="1" applyFont="1" applyFill="1" applyBorder="1" applyAlignment="1">
      <alignment horizontal="center" vertical="center"/>
    </xf>
    <xf numFmtId="38" fontId="13" fillId="5" borderId="58" xfId="1" applyFont="1" applyFill="1" applyBorder="1" applyAlignment="1">
      <alignment horizontal="center" vertical="center"/>
    </xf>
    <xf numFmtId="38" fontId="13" fillId="5" borderId="59" xfId="1" applyFont="1" applyFill="1" applyBorder="1" applyAlignment="1">
      <alignment horizontal="center" vertical="center"/>
    </xf>
    <xf numFmtId="0" fontId="14" fillId="2" borderId="0" xfId="0" applyFont="1" applyFill="1">
      <alignment vertical="center"/>
    </xf>
    <xf numFmtId="0" fontId="15" fillId="2" borderId="0" xfId="0" applyFont="1" applyFill="1" applyAlignment="1">
      <alignment horizontal="left" vertical="center"/>
    </xf>
    <xf numFmtId="38" fontId="14" fillId="2" borderId="0" xfId="1" applyFont="1" applyFill="1" applyAlignment="1">
      <alignment horizontal="center" vertical="center"/>
    </xf>
    <xf numFmtId="0" fontId="2" fillId="2" borderId="6" xfId="0" applyFont="1" applyFill="1" applyBorder="1" applyAlignment="1">
      <alignment horizontal="center" vertical="center"/>
    </xf>
    <xf numFmtId="38" fontId="7" fillId="2" borderId="29" xfId="1" applyFont="1" applyFill="1" applyBorder="1" applyAlignment="1">
      <alignment horizontal="center" vertical="center"/>
    </xf>
    <xf numFmtId="38" fontId="7" fillId="2" borderId="30" xfId="1" applyFont="1" applyFill="1" applyBorder="1" applyAlignment="1">
      <alignment horizontal="center" vertical="center"/>
    </xf>
    <xf numFmtId="38" fontId="7" fillId="2" borderId="31" xfId="1" applyFont="1" applyFill="1" applyBorder="1" applyAlignment="1">
      <alignment horizontal="center" vertical="center"/>
    </xf>
    <xf numFmtId="38" fontId="2" fillId="2" borderId="31" xfId="1" applyFont="1" applyFill="1" applyBorder="1" applyAlignment="1">
      <alignment horizontal="center" vertical="center"/>
    </xf>
    <xf numFmtId="0" fontId="6" fillId="2" borderId="33" xfId="0" applyFont="1" applyFill="1" applyBorder="1" applyAlignment="1">
      <alignment horizontal="lef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38" fontId="7" fillId="2" borderId="40" xfId="1" applyFont="1" applyFill="1" applyBorder="1" applyAlignment="1">
      <alignment horizontal="center" vertical="center"/>
    </xf>
    <xf numFmtId="0" fontId="2" fillId="0" borderId="0" xfId="0" applyFont="1">
      <alignment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5" fillId="0" borderId="15" xfId="0" applyFont="1" applyBorder="1" applyAlignment="1">
      <alignment horizontal="center" vertical="center"/>
    </xf>
    <xf numFmtId="0" fontId="6" fillId="0" borderId="14" xfId="0" applyFont="1" applyBorder="1" applyAlignment="1">
      <alignment horizontal="center" vertical="center"/>
    </xf>
    <xf numFmtId="0" fontId="6" fillId="0" borderId="27" xfId="0" applyFont="1" applyBorder="1" applyAlignment="1">
      <alignment horizontal="center" vertical="center"/>
    </xf>
    <xf numFmtId="0" fontId="6" fillId="0" borderId="12" xfId="0" applyFont="1" applyBorder="1" applyAlignment="1">
      <alignment horizontal="center" vertical="center"/>
    </xf>
    <xf numFmtId="0" fontId="6" fillId="0" borderId="26" xfId="0" applyFont="1" applyBorder="1" applyAlignment="1">
      <alignment horizontal="center" vertical="center"/>
    </xf>
    <xf numFmtId="0" fontId="6" fillId="2" borderId="0" xfId="0" applyFont="1" applyFill="1" applyAlignment="1">
      <alignment horizontal="left"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center" vertical="center"/>
    </xf>
    <xf numFmtId="0" fontId="14" fillId="0" borderId="0" xfId="0" applyFont="1">
      <alignment vertical="center"/>
    </xf>
    <xf numFmtId="0" fontId="18" fillId="2" borderId="0" xfId="0" applyFont="1" applyFill="1" applyAlignment="1">
      <alignment horizontal="left" vertical="center"/>
    </xf>
    <xf numFmtId="0" fontId="12" fillId="5" borderId="55" xfId="0" applyFont="1" applyFill="1" applyBorder="1" applyAlignment="1">
      <alignment horizontal="center" vertical="center"/>
    </xf>
    <xf numFmtId="0" fontId="12" fillId="5" borderId="56" xfId="0" applyFont="1" applyFill="1" applyBorder="1" applyAlignment="1">
      <alignment horizontal="center" vertical="center"/>
    </xf>
    <xf numFmtId="38" fontId="7" fillId="2" borderId="31" xfId="1" applyFont="1" applyFill="1" applyBorder="1" applyAlignment="1">
      <alignment horizontal="center" vertical="center"/>
    </xf>
    <xf numFmtId="38" fontId="7" fillId="2" borderId="39" xfId="1" applyFont="1" applyFill="1" applyBorder="1" applyAlignment="1">
      <alignment horizontal="center" vertical="center"/>
    </xf>
    <xf numFmtId="38" fontId="2" fillId="2" borderId="31" xfId="1" applyFont="1" applyFill="1" applyBorder="1" applyAlignment="1">
      <alignment horizontal="center" vertical="center"/>
    </xf>
    <xf numFmtId="38" fontId="2" fillId="2" borderId="39" xfId="1" applyFont="1" applyFill="1" applyBorder="1" applyAlignment="1">
      <alignment horizontal="center" vertical="center"/>
    </xf>
    <xf numFmtId="0" fontId="6" fillId="2" borderId="27" xfId="0" applyFont="1" applyFill="1" applyBorder="1" applyAlignment="1">
      <alignment horizontal="left" vertical="center"/>
    </xf>
    <xf numFmtId="0" fontId="6" fillId="2" borderId="28" xfId="0" applyFont="1" applyFill="1" applyBorder="1" applyAlignment="1">
      <alignment horizontal="left" vertical="center"/>
    </xf>
    <xf numFmtId="0" fontId="5" fillId="4" borderId="46" xfId="0" applyFont="1" applyFill="1" applyBorder="1" applyAlignment="1">
      <alignment horizontal="center" vertical="center"/>
    </xf>
    <xf numFmtId="0" fontId="5" fillId="4" borderId="47" xfId="0" applyFont="1" applyFill="1" applyBorder="1" applyAlignment="1">
      <alignment horizontal="center" vertical="center"/>
    </xf>
    <xf numFmtId="0" fontId="5" fillId="4" borderId="60" xfId="0" applyFont="1" applyFill="1" applyBorder="1" applyAlignment="1">
      <alignment horizontal="center" vertical="center"/>
    </xf>
    <xf numFmtId="0" fontId="5" fillId="2" borderId="51" xfId="0" applyFont="1" applyFill="1" applyBorder="1" applyAlignment="1">
      <alignment horizontal="right" vertical="center"/>
    </xf>
    <xf numFmtId="0" fontId="5" fillId="2" borderId="52" xfId="0" applyFont="1" applyFill="1" applyBorder="1" applyAlignment="1">
      <alignment horizontal="right" vertical="center"/>
    </xf>
    <xf numFmtId="0" fontId="2" fillId="2" borderId="27" xfId="0" applyFont="1" applyFill="1" applyBorder="1" applyAlignment="1">
      <alignment horizontal="left" vertical="center"/>
    </xf>
    <xf numFmtId="0" fontId="2" fillId="2" borderId="28" xfId="0" applyFont="1" applyFill="1" applyBorder="1" applyAlignment="1">
      <alignment horizontal="left" vertical="center"/>
    </xf>
    <xf numFmtId="0" fontId="6" fillId="0" borderId="26" xfId="0" applyFont="1" applyBorder="1" applyAlignment="1">
      <alignment horizontal="center" vertical="center"/>
    </xf>
    <xf numFmtId="0" fontId="6" fillId="0" borderId="42" xfId="0" applyFont="1" applyBorder="1" applyAlignment="1">
      <alignment horizontal="center" vertical="center"/>
    </xf>
    <xf numFmtId="38" fontId="7" fillId="2" borderId="29" xfId="1" applyFont="1" applyFill="1" applyBorder="1" applyAlignment="1">
      <alignment horizontal="center" vertical="center"/>
    </xf>
    <xf numFmtId="38" fontId="7" fillId="2" borderId="37" xfId="1" applyFont="1" applyFill="1" applyBorder="1" applyAlignment="1">
      <alignment horizontal="center" vertical="center"/>
    </xf>
    <xf numFmtId="38" fontId="7" fillId="2" borderId="40" xfId="1" applyFont="1" applyFill="1" applyBorder="1" applyAlignment="1">
      <alignment horizontal="center" vertical="center"/>
    </xf>
    <xf numFmtId="38" fontId="7" fillId="2" borderId="45" xfId="1" applyFont="1" applyFill="1" applyBorder="1" applyAlignment="1">
      <alignment horizontal="center" vertical="center"/>
    </xf>
    <xf numFmtId="38" fontId="7" fillId="2" borderId="44" xfId="1" applyFont="1" applyFill="1" applyBorder="1" applyAlignment="1">
      <alignment horizontal="center" vertical="center"/>
    </xf>
    <xf numFmtId="38" fontId="7" fillId="2" borderId="36" xfId="1" applyFont="1" applyFill="1" applyBorder="1" applyAlignment="1">
      <alignment horizontal="center" vertical="center"/>
    </xf>
    <xf numFmtId="38" fontId="2" fillId="2" borderId="36" xfId="1" applyFont="1" applyFill="1" applyBorder="1" applyAlignment="1">
      <alignment horizontal="center" vertical="center"/>
    </xf>
    <xf numFmtId="0" fontId="6" fillId="2" borderId="33" xfId="0" applyFont="1" applyFill="1" applyBorder="1" applyAlignment="1">
      <alignment horizontal="left" vertical="center"/>
    </xf>
    <xf numFmtId="0" fontId="6" fillId="2" borderId="0" xfId="0" applyFont="1" applyFill="1" applyAlignment="1">
      <alignment horizontal="left" vertical="center"/>
    </xf>
    <xf numFmtId="0" fontId="5" fillId="3" borderId="12"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3" xfId="0" applyFont="1" applyFill="1" applyBorder="1" applyAlignment="1">
      <alignment horizontal="center" vertical="center"/>
    </xf>
    <xf numFmtId="0" fontId="6" fillId="0" borderId="14" xfId="0" applyFont="1" applyBorder="1" applyAlignment="1">
      <alignment horizontal="center" vertical="center"/>
    </xf>
    <xf numFmtId="38" fontId="7" fillId="2" borderId="34" xfId="1" applyFont="1" applyFill="1" applyBorder="1" applyAlignment="1">
      <alignment horizontal="center" vertical="center"/>
    </xf>
    <xf numFmtId="0" fontId="6" fillId="0" borderId="32" xfId="0" applyFont="1" applyBorder="1" applyAlignment="1">
      <alignment horizontal="center" vertical="center"/>
    </xf>
    <xf numFmtId="38" fontId="7" fillId="2" borderId="30" xfId="1" applyFont="1" applyFill="1" applyBorder="1" applyAlignment="1">
      <alignment horizontal="center" vertical="center"/>
    </xf>
    <xf numFmtId="38" fontId="7" fillId="2" borderId="35" xfId="1" applyFont="1" applyFill="1" applyBorder="1" applyAlignment="1">
      <alignment horizontal="center" vertical="center"/>
    </xf>
    <xf numFmtId="38" fontId="7" fillId="2" borderId="38" xfId="1" applyFont="1" applyFill="1" applyBorder="1" applyAlignment="1">
      <alignment horizontal="center"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12" xfId="0" applyFont="1" applyFill="1" applyBorder="1" applyAlignment="1">
      <alignment horizontal="left" vertical="center"/>
    </xf>
    <xf numFmtId="0" fontId="6" fillId="2" borderId="15" xfId="0" applyFont="1" applyFill="1" applyBorder="1" applyAlignment="1">
      <alignment horizontal="left" vertical="center"/>
    </xf>
    <xf numFmtId="0" fontId="6" fillId="2" borderId="13" xfId="0" applyFont="1" applyFill="1" applyBorder="1" applyAlignment="1">
      <alignment horizontal="left" vertical="center"/>
    </xf>
    <xf numFmtId="0" fontId="6" fillId="2" borderId="8" xfId="0" applyFont="1" applyFill="1" applyBorder="1" applyAlignment="1">
      <alignment horizontal="left" vertical="center"/>
    </xf>
    <xf numFmtId="0" fontId="6" fillId="2" borderId="43" xfId="0" applyFont="1" applyFill="1" applyBorder="1" applyAlignment="1">
      <alignment horizontal="left" vertical="center"/>
    </xf>
    <xf numFmtId="0" fontId="9"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2" borderId="12" xfId="0" applyFont="1" applyFill="1" applyBorder="1" applyAlignment="1">
      <alignment horizontal="center" vertical="center"/>
    </xf>
    <xf numFmtId="0" fontId="5" fillId="2" borderId="1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176" fontId="2" fillId="2" borderId="2" xfId="1" applyNumberFormat="1" applyFont="1" applyFill="1" applyBorder="1" applyAlignment="1">
      <alignment horizontal="center" vertical="center"/>
    </xf>
    <xf numFmtId="176" fontId="2" fillId="2" borderId="3" xfId="1" applyNumberFormat="1" applyFont="1" applyFill="1" applyBorder="1" applyAlignment="1">
      <alignment horizontal="center" vertical="center"/>
    </xf>
    <xf numFmtId="176" fontId="2" fillId="2" borderId="4" xfId="1" applyNumberFormat="1" applyFont="1" applyFill="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38" fontId="2" fillId="2" borderId="12" xfId="1" applyFont="1" applyFill="1" applyBorder="1" applyAlignment="1">
      <alignment horizontal="center" vertical="center" wrapText="1"/>
    </xf>
    <xf numFmtId="38" fontId="2" fillId="2" borderId="15" xfId="1" applyFont="1" applyFill="1" applyBorder="1" applyAlignment="1">
      <alignment horizontal="center" vertical="center"/>
    </xf>
    <xf numFmtId="38" fontId="2" fillId="2" borderId="16" xfId="1"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38" fontId="2" fillId="2" borderId="18" xfId="1" applyFont="1" applyFill="1" applyBorder="1" applyAlignment="1">
      <alignment horizontal="center" vertical="center"/>
    </xf>
    <xf numFmtId="38" fontId="2" fillId="2" borderId="22" xfId="1" applyFont="1" applyFill="1" applyBorder="1" applyAlignment="1">
      <alignment horizontal="center" vertical="center"/>
    </xf>
    <xf numFmtId="38" fontId="19" fillId="2" borderId="31" xfId="1" applyFont="1" applyFill="1" applyBorder="1" applyAlignment="1">
      <alignment horizontal="center" vertical="center"/>
    </xf>
    <xf numFmtId="38" fontId="19" fillId="2" borderId="39" xfId="1" applyFont="1" applyFill="1" applyBorder="1" applyAlignment="1">
      <alignment horizontal="center" vertical="center"/>
    </xf>
    <xf numFmtId="38" fontId="19" fillId="2" borderId="29" xfId="1" applyFont="1" applyFill="1" applyBorder="1" applyAlignment="1">
      <alignment horizontal="center" vertical="center"/>
    </xf>
    <xf numFmtId="38" fontId="19" fillId="2" borderId="37" xfId="1" applyFont="1" applyFill="1" applyBorder="1" applyAlignment="1">
      <alignment horizontal="center" vertical="center"/>
    </xf>
    <xf numFmtId="38" fontId="19" fillId="2" borderId="30" xfId="1" applyFont="1" applyFill="1" applyBorder="1" applyAlignment="1">
      <alignment horizontal="center" vertical="center"/>
    </xf>
    <xf numFmtId="38" fontId="19" fillId="2" borderId="38" xfId="1" applyFont="1" applyFill="1" applyBorder="1" applyAlignment="1">
      <alignment horizontal="center" vertical="center"/>
    </xf>
    <xf numFmtId="38" fontId="19" fillId="2" borderId="29" xfId="1" applyFont="1" applyFill="1" applyBorder="1" applyAlignment="1">
      <alignment horizontal="center" vertical="center"/>
    </xf>
    <xf numFmtId="38" fontId="19" fillId="2" borderId="41" xfId="1" applyFont="1" applyFill="1" applyBorder="1" applyAlignment="1">
      <alignment horizontal="center" vertical="center"/>
    </xf>
    <xf numFmtId="38" fontId="19" fillId="2" borderId="40" xfId="1" applyFont="1" applyFill="1" applyBorder="1" applyAlignment="1">
      <alignment horizontal="center" vertical="center"/>
    </xf>
    <xf numFmtId="38" fontId="19" fillId="2" borderId="24" xfId="1" applyFont="1" applyFill="1" applyBorder="1" applyAlignment="1">
      <alignment horizontal="center" vertical="center"/>
    </xf>
    <xf numFmtId="38" fontId="19" fillId="2" borderId="23" xfId="1" applyFont="1" applyFill="1" applyBorder="1" applyAlignment="1">
      <alignment horizontal="center" vertical="center"/>
    </xf>
    <xf numFmtId="38" fontId="19" fillId="2" borderId="31" xfId="1" applyFont="1" applyFill="1" applyBorder="1" applyAlignment="1">
      <alignment horizontal="center" vertical="center"/>
    </xf>
    <xf numFmtId="38" fontId="19" fillId="2" borderId="30" xfId="1" applyFont="1" applyFill="1" applyBorder="1" applyAlignment="1">
      <alignment horizontal="center" vertical="center"/>
    </xf>
  </cellXfs>
  <cellStyles count="2">
    <cellStyle name="桁区切り" xfId="1" builtinId="6"/>
    <cellStyle name="標準" xfId="0" builtinId="0"/>
  </cellStyles>
  <dxfs count="1">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7</xdr:col>
      <xdr:colOff>916026</xdr:colOff>
      <xdr:row>0</xdr:row>
      <xdr:rowOff>0</xdr:rowOff>
    </xdr:from>
    <xdr:ext cx="2749471" cy="939231"/>
    <xdr:sp macro="" textlink="">
      <xdr:nvSpPr>
        <xdr:cNvPr id="2" name="正方形/長方形 1">
          <a:extLst>
            <a:ext uri="{FF2B5EF4-FFF2-40B4-BE49-F238E27FC236}">
              <a16:creationId xmlns="" xmlns:a16="http://schemas.microsoft.com/office/drawing/2014/main" id="{5C3B85B9-7ED9-4A3B-8C98-D2998CBA1A2B}"/>
            </a:ext>
          </a:extLst>
        </xdr:cNvPr>
        <xdr:cNvSpPr/>
      </xdr:nvSpPr>
      <xdr:spPr>
        <a:xfrm>
          <a:off x="7650201" y="0"/>
          <a:ext cx="2749471" cy="939231"/>
        </a:xfrm>
        <a:prstGeom prst="rect">
          <a:avLst/>
        </a:prstGeom>
        <a:noFill/>
      </xdr:spPr>
      <xdr:txBody>
        <a:bodyPr wrap="none" lIns="91440" tIns="45720" rIns="91440" bIns="45720">
          <a:spAutoFit/>
        </a:bodyPr>
        <a:lstStyle/>
        <a:p>
          <a:pPr algn="ctr"/>
          <a:r>
            <a:rPr lang="ja-JP" altLang="en-US" sz="4000" b="1"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折込部数表</a:t>
          </a:r>
        </a:p>
      </xdr:txBody>
    </xdr:sp>
    <xdr:clientData/>
  </xdr:oneCellAnchor>
  <xdr:oneCellAnchor>
    <xdr:from>
      <xdr:col>10</xdr:col>
      <xdr:colOff>723205</xdr:colOff>
      <xdr:row>1</xdr:row>
      <xdr:rowOff>90487</xdr:rowOff>
    </xdr:from>
    <xdr:ext cx="2598468" cy="388696"/>
    <xdr:sp macro="" textlink="">
      <xdr:nvSpPr>
        <xdr:cNvPr id="3" name="正方形/長方形 2">
          <a:extLst>
            <a:ext uri="{FF2B5EF4-FFF2-40B4-BE49-F238E27FC236}">
              <a16:creationId xmlns="" xmlns:a16="http://schemas.microsoft.com/office/drawing/2014/main" id="{D56F24B7-1157-4C45-93FD-A578245D802D}"/>
            </a:ext>
          </a:extLst>
        </xdr:cNvPr>
        <xdr:cNvSpPr/>
      </xdr:nvSpPr>
      <xdr:spPr>
        <a:xfrm>
          <a:off x="10343455" y="852487"/>
          <a:ext cx="2598468" cy="388696"/>
        </a:xfrm>
        <a:prstGeom prst="rect">
          <a:avLst/>
        </a:prstGeom>
        <a:noFill/>
      </xdr:spPr>
      <xdr:txBody>
        <a:bodyPr wrap="none" lIns="91440" tIns="45720" rIns="91440" bIns="45720">
          <a:spAutoFit/>
        </a:bodyPr>
        <a:lstStyle/>
        <a:p>
          <a:pPr algn="ctr"/>
          <a:r>
            <a:rPr lang="en-US" altLang="ja-JP" sz="1400" b="1"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2022</a:t>
          </a:r>
          <a:r>
            <a:rPr lang="ja-JP" altLang="en-US" sz="1400" b="1"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年</a:t>
          </a:r>
          <a:r>
            <a:rPr lang="en-US" altLang="ja-JP" sz="1400" b="1"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04</a:t>
          </a:r>
          <a:r>
            <a:rPr lang="ja-JP" altLang="en-US" sz="1400" b="1"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月～</a:t>
          </a:r>
          <a:r>
            <a:rPr lang="en-US" altLang="ja-JP" sz="1400" b="1"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2022</a:t>
          </a:r>
          <a:r>
            <a:rPr lang="ja-JP" altLang="en-US" sz="1400" b="1"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年</a:t>
          </a:r>
          <a:r>
            <a:rPr lang="en-US" altLang="ja-JP" sz="1400" b="1"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9</a:t>
          </a:r>
          <a:r>
            <a:rPr lang="ja-JP" altLang="en-US" sz="1400" b="1"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月版</a:t>
          </a:r>
        </a:p>
      </xdr:txBody>
    </xdr:sp>
    <xdr:clientData/>
  </xdr:oneCellAnchor>
  <xdr:twoCellAnchor>
    <xdr:from>
      <xdr:col>10</xdr:col>
      <xdr:colOff>0</xdr:colOff>
      <xdr:row>76</xdr:row>
      <xdr:rowOff>23813</xdr:rowOff>
    </xdr:from>
    <xdr:to>
      <xdr:col>13</xdr:col>
      <xdr:colOff>392907</xdr:colOff>
      <xdr:row>81</xdr:row>
      <xdr:rowOff>59531</xdr:rowOff>
    </xdr:to>
    <xdr:sp macro="" textlink="">
      <xdr:nvSpPr>
        <xdr:cNvPr id="4" name="テキスト ボックス 3">
          <a:extLst>
            <a:ext uri="{FF2B5EF4-FFF2-40B4-BE49-F238E27FC236}">
              <a16:creationId xmlns="" xmlns:a16="http://schemas.microsoft.com/office/drawing/2014/main" id="{CEDF067C-6367-4557-99C5-982A2CDE7A02}"/>
            </a:ext>
          </a:extLst>
        </xdr:cNvPr>
        <xdr:cNvSpPr txBox="1"/>
      </xdr:nvSpPr>
      <xdr:spPr>
        <a:xfrm>
          <a:off x="9620250" y="18359438"/>
          <a:ext cx="2821782" cy="1131093"/>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0000FF"/>
              </a:solidFill>
              <a:latin typeface="Meiryo UI" panose="020B0604030504040204" pitchFamily="50" charset="-128"/>
              <a:ea typeface="Meiryo UI" panose="020B0604030504040204" pitchFamily="50" charset="-128"/>
            </a:rPr>
            <a:t>☆折込専用申込メールアドレス</a:t>
          </a:r>
        </a:p>
        <a:p>
          <a:pPr algn="ctr"/>
          <a:r>
            <a:rPr kumimoji="1" lang="en-US" altLang="ja-JP" sz="1200" b="1">
              <a:solidFill>
                <a:srgbClr val="0000FF"/>
              </a:solidFill>
              <a:latin typeface="Meiryo UI" panose="020B0604030504040204" pitchFamily="50" charset="-128"/>
              <a:ea typeface="Meiryo UI" panose="020B0604030504040204" pitchFamily="50" charset="-128"/>
            </a:rPr>
            <a:t>orikomi@takalivi.com</a:t>
          </a:r>
        </a:p>
        <a:p>
          <a:pPr algn="l"/>
          <a:r>
            <a:rPr kumimoji="1" lang="en-US" altLang="ja-JP" sz="1200" b="1">
              <a:solidFill>
                <a:srgbClr val="0000FF"/>
              </a:solidFill>
              <a:latin typeface="Meiryo UI" panose="020B0604030504040204" pitchFamily="50" charset="-128"/>
              <a:ea typeface="Meiryo UI" panose="020B0604030504040204" pitchFamily="50" charset="-128"/>
            </a:rPr>
            <a:t>FAX 087-811-1781</a:t>
          </a:r>
        </a:p>
        <a:p>
          <a:pPr algn="l"/>
          <a:r>
            <a:rPr kumimoji="1" lang="en-US" altLang="ja-JP" sz="1200" b="1">
              <a:solidFill>
                <a:srgbClr val="0000FF"/>
              </a:solidFill>
              <a:latin typeface="Meiryo UI" panose="020B0604030504040204" pitchFamily="50" charset="-128"/>
              <a:ea typeface="Meiryo UI" panose="020B0604030504040204" pitchFamily="50" charset="-128"/>
            </a:rPr>
            <a:t>TEL  087-811-1711</a:t>
          </a:r>
          <a:endParaRPr kumimoji="1" lang="ja-JP" altLang="en-US" sz="1200" b="1">
            <a:solidFill>
              <a:srgbClr val="0000FF"/>
            </a:solidFill>
            <a:latin typeface="Meiryo UI" panose="020B0604030504040204" pitchFamily="50" charset="-128"/>
            <a:ea typeface="Meiryo UI" panose="020B0604030504040204" pitchFamily="50" charset="-128"/>
          </a:endParaRPr>
        </a:p>
      </xdr:txBody>
    </xdr:sp>
    <xdr:clientData/>
  </xdr:twoCellAnchor>
  <xdr:twoCellAnchor editAs="oneCell">
    <xdr:from>
      <xdr:col>2</xdr:col>
      <xdr:colOff>445294</xdr:colOff>
      <xdr:row>0</xdr:row>
      <xdr:rowOff>59532</xdr:rowOff>
    </xdr:from>
    <xdr:to>
      <xdr:col>6</xdr:col>
      <xdr:colOff>411957</xdr:colOff>
      <xdr:row>1</xdr:row>
      <xdr:rowOff>61842</xdr:rowOff>
    </xdr:to>
    <xdr:pic>
      <xdr:nvPicPr>
        <xdr:cNvPr id="5" name="図 4">
          <a:extLst>
            <a:ext uri="{FF2B5EF4-FFF2-40B4-BE49-F238E27FC236}">
              <a16:creationId xmlns="" xmlns:a16="http://schemas.microsoft.com/office/drawing/2014/main" id="{E44F8FF6-B4FA-4C65-97AD-F43B121A1E0F}"/>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369344" y="59532"/>
          <a:ext cx="3814763" cy="764310"/>
        </a:xfrm>
        <a:prstGeom prst="rect">
          <a:avLst/>
        </a:prstGeom>
      </xdr:spPr>
    </xdr:pic>
    <xdr:clientData/>
  </xdr:twoCellAnchor>
  <xdr:twoCellAnchor editAs="oneCell">
    <xdr:from>
      <xdr:col>0</xdr:col>
      <xdr:colOff>190500</xdr:colOff>
      <xdr:row>0</xdr:row>
      <xdr:rowOff>254820</xdr:rowOff>
    </xdr:from>
    <xdr:to>
      <xdr:col>2</xdr:col>
      <xdr:colOff>171450</xdr:colOff>
      <xdr:row>0</xdr:row>
      <xdr:rowOff>617354</xdr:rowOff>
    </xdr:to>
    <xdr:pic>
      <xdr:nvPicPr>
        <xdr:cNvPr id="6" name="図 5">
          <a:extLst>
            <a:ext uri="{FF2B5EF4-FFF2-40B4-BE49-F238E27FC236}">
              <a16:creationId xmlns="" xmlns:a16="http://schemas.microsoft.com/office/drawing/2014/main" id="{233D86DB-A208-4A1F-98B3-AC3C8539137B}"/>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90500" y="254820"/>
          <a:ext cx="1905000" cy="36253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81"/>
  <sheetViews>
    <sheetView tabSelected="1" topLeftCell="A34" zoomScale="80" zoomScaleNormal="80" workbookViewId="0">
      <selection activeCell="L55" sqref="L55:M55"/>
    </sheetView>
  </sheetViews>
  <sheetFormatPr defaultColWidth="9" defaultRowHeight="14.4"/>
  <cols>
    <col min="1" max="1" width="12.6640625" style="1" customWidth="1"/>
    <col min="2" max="4" width="12.6640625" style="47" customWidth="1"/>
    <col min="5" max="10" width="12.6640625" style="2" customWidth="1"/>
    <col min="11" max="14" width="10.6640625" style="3" customWidth="1"/>
    <col min="15" max="16384" width="9" style="2"/>
  </cols>
  <sheetData>
    <row r="1" spans="1:14" ht="60" customHeight="1"/>
    <row r="2" spans="1:14" ht="9.9" customHeight="1" thickBot="1"/>
    <row r="3" spans="1:14" ht="28.5" customHeight="1" thickBot="1">
      <c r="B3" s="48" t="s">
        <v>0</v>
      </c>
      <c r="C3" s="110"/>
      <c r="D3" s="111"/>
      <c r="E3" s="111"/>
      <c r="F3" s="111"/>
      <c r="G3" s="112"/>
    </row>
    <row r="4" spans="1:14" ht="28.5" customHeight="1">
      <c r="A4" s="2"/>
      <c r="B4" s="49" t="s">
        <v>1</v>
      </c>
      <c r="C4" s="113"/>
      <c r="D4" s="114"/>
      <c r="E4" s="114"/>
      <c r="F4" s="114"/>
      <c r="G4" s="115"/>
      <c r="H4" s="4" t="s">
        <v>2</v>
      </c>
      <c r="I4" s="110"/>
      <c r="J4" s="116"/>
      <c r="K4" s="5" t="s">
        <v>3</v>
      </c>
      <c r="L4" s="117"/>
      <c r="M4" s="118"/>
      <c r="N4" s="119"/>
    </row>
    <row r="5" spans="1:14" ht="28.5" customHeight="1">
      <c r="A5" s="2"/>
      <c r="B5" s="50" t="s">
        <v>4</v>
      </c>
      <c r="C5" s="120"/>
      <c r="D5" s="121"/>
      <c r="E5" s="6" t="s">
        <v>5</v>
      </c>
      <c r="F5" s="7"/>
      <c r="G5" s="6" t="s">
        <v>6</v>
      </c>
      <c r="H5" s="8">
        <f>N75</f>
        <v>0</v>
      </c>
      <c r="I5" s="6" t="s">
        <v>7</v>
      </c>
      <c r="J5" s="122"/>
      <c r="K5" s="123"/>
      <c r="L5" s="124"/>
      <c r="M5" s="125"/>
      <c r="N5" s="126"/>
    </row>
    <row r="6" spans="1:14" ht="28.5" customHeight="1" thickBot="1">
      <c r="A6" s="2"/>
      <c r="B6" s="51" t="s">
        <v>8</v>
      </c>
      <c r="C6" s="127"/>
      <c r="D6" s="128"/>
      <c r="E6" s="128"/>
      <c r="F6" s="128"/>
      <c r="G6" s="129"/>
      <c r="H6" s="9" t="s">
        <v>9</v>
      </c>
      <c r="I6" s="127"/>
      <c r="J6" s="128"/>
      <c r="K6" s="129"/>
      <c r="L6" s="9" t="s">
        <v>10</v>
      </c>
      <c r="M6" s="130"/>
      <c r="N6" s="131"/>
    </row>
    <row r="7" spans="1:14" ht="18" customHeight="1" thickBot="1">
      <c r="A7" s="10" t="s">
        <v>11</v>
      </c>
    </row>
    <row r="8" spans="1:14" s="1" customFormat="1" ht="18" customHeight="1">
      <c r="A8" s="11" t="s">
        <v>12</v>
      </c>
      <c r="B8" s="106" t="s">
        <v>13</v>
      </c>
      <c r="C8" s="107"/>
      <c r="D8" s="52" t="s">
        <v>14</v>
      </c>
      <c r="E8" s="108" t="s">
        <v>15</v>
      </c>
      <c r="F8" s="109"/>
      <c r="G8" s="109"/>
      <c r="H8" s="109"/>
      <c r="I8" s="109"/>
      <c r="J8" s="109"/>
      <c r="K8" s="12" t="s">
        <v>16</v>
      </c>
      <c r="L8" s="13" t="s">
        <v>17</v>
      </c>
      <c r="M8" s="14" t="s">
        <v>18</v>
      </c>
      <c r="N8" s="14" t="s">
        <v>19</v>
      </c>
    </row>
    <row r="9" spans="1:14" ht="18" customHeight="1">
      <c r="A9" s="15" t="s">
        <v>20</v>
      </c>
      <c r="B9" s="92" t="s">
        <v>21</v>
      </c>
      <c r="C9" s="92">
        <v>101</v>
      </c>
      <c r="D9" s="92">
        <v>54001</v>
      </c>
      <c r="E9" s="69" t="s">
        <v>22</v>
      </c>
      <c r="F9" s="70"/>
      <c r="G9" s="70"/>
      <c r="H9" s="70"/>
      <c r="I9" s="70"/>
      <c r="J9" s="70"/>
      <c r="K9" s="80">
        <v>2260</v>
      </c>
      <c r="L9" s="95">
        <v>2770</v>
      </c>
      <c r="M9" s="65">
        <v>5030</v>
      </c>
      <c r="N9" s="67"/>
    </row>
    <row r="10" spans="1:14" ht="18" customHeight="1">
      <c r="A10" s="16">
        <f>SUM(M9:M19)</f>
        <v>30070</v>
      </c>
      <c r="B10" s="105"/>
      <c r="C10" s="105"/>
      <c r="D10" s="105"/>
      <c r="E10" s="87" t="s">
        <v>23</v>
      </c>
      <c r="F10" s="88"/>
      <c r="G10" s="88"/>
      <c r="H10" s="88"/>
      <c r="I10" s="88"/>
      <c r="J10" s="88"/>
      <c r="K10" s="93"/>
      <c r="L10" s="96"/>
      <c r="M10" s="85"/>
      <c r="N10" s="86"/>
    </row>
    <row r="11" spans="1:14" ht="18" customHeight="1">
      <c r="A11" s="17"/>
      <c r="B11" s="105"/>
      <c r="C11" s="105"/>
      <c r="D11" s="105"/>
      <c r="E11" s="87" t="s">
        <v>24</v>
      </c>
      <c r="F11" s="88"/>
      <c r="G11" s="88"/>
      <c r="H11" s="88"/>
      <c r="I11" s="88"/>
      <c r="J11" s="88"/>
      <c r="K11" s="81"/>
      <c r="L11" s="97"/>
      <c r="M11" s="66"/>
      <c r="N11" s="68"/>
    </row>
    <row r="12" spans="1:14" ht="18" customHeight="1">
      <c r="A12" s="17"/>
      <c r="B12" s="92" t="s">
        <v>25</v>
      </c>
      <c r="C12" s="92">
        <v>102</v>
      </c>
      <c r="D12" s="92">
        <v>54002</v>
      </c>
      <c r="E12" s="69" t="s">
        <v>26</v>
      </c>
      <c r="F12" s="70"/>
      <c r="G12" s="70"/>
      <c r="H12" s="70"/>
      <c r="I12" s="70"/>
      <c r="J12" s="70"/>
      <c r="K12" s="134">
        <v>2270</v>
      </c>
      <c r="L12" s="95">
        <v>1510</v>
      </c>
      <c r="M12" s="132">
        <v>3780</v>
      </c>
      <c r="N12" s="67"/>
    </row>
    <row r="13" spans="1:14" ht="18" customHeight="1">
      <c r="A13" s="17"/>
      <c r="B13" s="105"/>
      <c r="C13" s="92"/>
      <c r="D13" s="92"/>
      <c r="E13" s="98" t="s">
        <v>27</v>
      </c>
      <c r="F13" s="99"/>
      <c r="G13" s="99"/>
      <c r="H13" s="99"/>
      <c r="I13" s="99"/>
      <c r="J13" s="99"/>
      <c r="K13" s="135"/>
      <c r="L13" s="97"/>
      <c r="M13" s="133"/>
      <c r="N13" s="68"/>
    </row>
    <row r="14" spans="1:14" ht="18" customHeight="1">
      <c r="A14" s="17"/>
      <c r="B14" s="92" t="s">
        <v>28</v>
      </c>
      <c r="C14" s="92">
        <v>103</v>
      </c>
      <c r="D14" s="92">
        <v>54003</v>
      </c>
      <c r="E14" s="69" t="s">
        <v>29</v>
      </c>
      <c r="F14" s="70"/>
      <c r="G14" s="70"/>
      <c r="H14" s="70"/>
      <c r="I14" s="70"/>
      <c r="J14" s="70"/>
      <c r="K14" s="80">
        <v>1420</v>
      </c>
      <c r="L14" s="136">
        <v>1880</v>
      </c>
      <c r="M14" s="132">
        <v>3300</v>
      </c>
      <c r="N14" s="67"/>
    </row>
    <row r="15" spans="1:14" ht="18" customHeight="1">
      <c r="A15" s="17"/>
      <c r="B15" s="105"/>
      <c r="C15" s="92"/>
      <c r="D15" s="92"/>
      <c r="E15" s="98" t="s">
        <v>30</v>
      </c>
      <c r="F15" s="99"/>
      <c r="G15" s="99"/>
      <c r="H15" s="99"/>
      <c r="I15" s="99"/>
      <c r="J15" s="99"/>
      <c r="K15" s="81"/>
      <c r="L15" s="137"/>
      <c r="M15" s="133"/>
      <c r="N15" s="68"/>
    </row>
    <row r="16" spans="1:14" ht="18" customHeight="1">
      <c r="A16" s="17"/>
      <c r="B16" s="53" t="s">
        <v>31</v>
      </c>
      <c r="C16" s="53">
        <v>104</v>
      </c>
      <c r="D16" s="54">
        <v>54004</v>
      </c>
      <c r="E16" s="69" t="s">
        <v>32</v>
      </c>
      <c r="F16" s="70"/>
      <c r="G16" s="70"/>
      <c r="H16" s="70"/>
      <c r="I16" s="70"/>
      <c r="J16" s="70"/>
      <c r="K16" s="39">
        <v>2000</v>
      </c>
      <c r="L16" s="46">
        <v>3680</v>
      </c>
      <c r="M16" s="41">
        <v>5680</v>
      </c>
      <c r="N16" s="42"/>
    </row>
    <row r="17" spans="1:14" ht="18" customHeight="1">
      <c r="A17" s="17"/>
      <c r="B17" s="53" t="s">
        <v>33</v>
      </c>
      <c r="C17" s="53">
        <v>105</v>
      </c>
      <c r="D17" s="55">
        <v>54005</v>
      </c>
      <c r="E17" s="100" t="s">
        <v>34</v>
      </c>
      <c r="F17" s="101"/>
      <c r="G17" s="101"/>
      <c r="H17" s="101"/>
      <c r="I17" s="101"/>
      <c r="J17" s="101"/>
      <c r="K17" s="18">
        <v>1560</v>
      </c>
      <c r="L17" s="19">
        <v>2370</v>
      </c>
      <c r="M17" s="20">
        <v>3930</v>
      </c>
      <c r="N17" s="42"/>
    </row>
    <row r="18" spans="1:14" ht="18" customHeight="1">
      <c r="A18" s="17"/>
      <c r="B18" s="53" t="s">
        <v>35</v>
      </c>
      <c r="C18" s="53">
        <v>106</v>
      </c>
      <c r="D18" s="55">
        <v>54006</v>
      </c>
      <c r="E18" s="100" t="s">
        <v>36</v>
      </c>
      <c r="F18" s="101"/>
      <c r="G18" s="101"/>
      <c r="H18" s="101"/>
      <c r="I18" s="101"/>
      <c r="J18" s="101"/>
      <c r="K18" s="18">
        <v>2320</v>
      </c>
      <c r="L18" s="19">
        <v>2460</v>
      </c>
      <c r="M18" s="20">
        <v>4780</v>
      </c>
      <c r="N18" s="42"/>
    </row>
    <row r="19" spans="1:14" ht="18" customHeight="1">
      <c r="A19" s="21"/>
      <c r="B19" s="53" t="s">
        <v>37</v>
      </c>
      <c r="C19" s="53">
        <v>107</v>
      </c>
      <c r="D19" s="55">
        <v>54007</v>
      </c>
      <c r="E19" s="100" t="s">
        <v>38</v>
      </c>
      <c r="F19" s="101"/>
      <c r="G19" s="101"/>
      <c r="H19" s="101"/>
      <c r="I19" s="101"/>
      <c r="J19" s="101"/>
      <c r="K19" s="18">
        <v>1570</v>
      </c>
      <c r="L19" s="19">
        <v>2000</v>
      </c>
      <c r="M19" s="20">
        <v>3570</v>
      </c>
      <c r="N19" s="42"/>
    </row>
    <row r="20" spans="1:14" ht="18" customHeight="1">
      <c r="A20" s="15" t="s">
        <v>39</v>
      </c>
      <c r="B20" s="53" t="s">
        <v>40</v>
      </c>
      <c r="C20" s="53">
        <v>201</v>
      </c>
      <c r="D20" s="54">
        <v>54011</v>
      </c>
      <c r="E20" s="69" t="s">
        <v>41</v>
      </c>
      <c r="F20" s="70"/>
      <c r="G20" s="70"/>
      <c r="H20" s="70"/>
      <c r="I20" s="70"/>
      <c r="J20" s="70"/>
      <c r="K20" s="138">
        <v>1770</v>
      </c>
      <c r="L20" s="46">
        <v>1260</v>
      </c>
      <c r="M20" s="139">
        <v>3030</v>
      </c>
      <c r="N20" s="42"/>
    </row>
    <row r="21" spans="1:14" ht="18" customHeight="1">
      <c r="A21" s="16">
        <f>SUM(M20:M35)</f>
        <v>43730</v>
      </c>
      <c r="B21" s="53" t="s">
        <v>42</v>
      </c>
      <c r="C21" s="53">
        <v>211</v>
      </c>
      <c r="D21" s="55">
        <v>54021</v>
      </c>
      <c r="E21" s="100" t="s">
        <v>43</v>
      </c>
      <c r="F21" s="101"/>
      <c r="G21" s="101"/>
      <c r="H21" s="101"/>
      <c r="I21" s="101"/>
      <c r="J21" s="102"/>
      <c r="K21" s="39">
        <v>1820</v>
      </c>
      <c r="L21" s="140">
        <v>1660</v>
      </c>
      <c r="M21" s="139">
        <v>3480</v>
      </c>
      <c r="N21" s="42"/>
    </row>
    <row r="22" spans="1:14" ht="18" customHeight="1">
      <c r="A22" s="22"/>
      <c r="B22" s="53" t="s">
        <v>44</v>
      </c>
      <c r="C22" s="53">
        <v>202</v>
      </c>
      <c r="D22" s="54">
        <v>54012</v>
      </c>
      <c r="E22" s="69" t="s">
        <v>45</v>
      </c>
      <c r="F22" s="70"/>
      <c r="G22" s="70"/>
      <c r="H22" s="70"/>
      <c r="I22" s="70"/>
      <c r="J22" s="70"/>
      <c r="K22" s="39">
        <v>1290</v>
      </c>
      <c r="L22" s="140">
        <v>1310</v>
      </c>
      <c r="M22" s="139">
        <v>2600</v>
      </c>
      <c r="N22" s="42"/>
    </row>
    <row r="23" spans="1:14" ht="18" customHeight="1">
      <c r="A23" s="17"/>
      <c r="B23" s="78" t="s">
        <v>46</v>
      </c>
      <c r="C23" s="78">
        <v>203</v>
      </c>
      <c r="D23" s="78">
        <v>54013</v>
      </c>
      <c r="E23" s="69" t="s">
        <v>47</v>
      </c>
      <c r="F23" s="70"/>
      <c r="G23" s="70"/>
      <c r="H23" s="70"/>
      <c r="I23" s="70"/>
      <c r="J23" s="104"/>
      <c r="K23" s="80">
        <v>1400</v>
      </c>
      <c r="L23" s="95">
        <v>1000</v>
      </c>
      <c r="M23" s="65">
        <v>2400</v>
      </c>
      <c r="N23" s="67"/>
    </row>
    <row r="24" spans="1:14" ht="18" customHeight="1">
      <c r="A24" s="17"/>
      <c r="B24" s="79"/>
      <c r="C24" s="79"/>
      <c r="D24" s="79"/>
      <c r="E24" s="98" t="s">
        <v>48</v>
      </c>
      <c r="F24" s="99"/>
      <c r="G24" s="99"/>
      <c r="H24" s="99"/>
      <c r="I24" s="99"/>
      <c r="J24" s="103"/>
      <c r="K24" s="81"/>
      <c r="L24" s="97"/>
      <c r="M24" s="66"/>
      <c r="N24" s="68"/>
    </row>
    <row r="25" spans="1:14" ht="18" customHeight="1">
      <c r="A25" s="17"/>
      <c r="B25" s="53" t="s">
        <v>49</v>
      </c>
      <c r="C25" s="53">
        <v>204</v>
      </c>
      <c r="D25" s="55">
        <v>54014</v>
      </c>
      <c r="E25" s="100" t="s">
        <v>50</v>
      </c>
      <c r="F25" s="101"/>
      <c r="G25" s="101"/>
      <c r="H25" s="101"/>
      <c r="I25" s="101"/>
      <c r="J25" s="101"/>
      <c r="K25" s="18">
        <v>2210</v>
      </c>
      <c r="L25" s="141">
        <v>2800</v>
      </c>
      <c r="M25" s="139">
        <v>5010</v>
      </c>
      <c r="N25" s="42"/>
    </row>
    <row r="26" spans="1:14" ht="18" customHeight="1">
      <c r="A26" s="17"/>
      <c r="B26" s="92" t="s">
        <v>51</v>
      </c>
      <c r="C26" s="92">
        <v>205</v>
      </c>
      <c r="D26" s="92">
        <v>54015</v>
      </c>
      <c r="E26" s="69" t="s">
        <v>52</v>
      </c>
      <c r="F26" s="70"/>
      <c r="G26" s="70"/>
      <c r="H26" s="70"/>
      <c r="I26" s="70"/>
      <c r="J26" s="70"/>
      <c r="K26" s="80">
        <v>2400</v>
      </c>
      <c r="L26" s="95">
        <v>2750</v>
      </c>
      <c r="M26" s="65">
        <v>5150</v>
      </c>
      <c r="N26" s="67"/>
    </row>
    <row r="27" spans="1:14" ht="18" customHeight="1">
      <c r="A27" s="17"/>
      <c r="B27" s="92"/>
      <c r="C27" s="92"/>
      <c r="D27" s="92"/>
      <c r="E27" s="98" t="s">
        <v>53</v>
      </c>
      <c r="F27" s="99"/>
      <c r="G27" s="99"/>
      <c r="H27" s="99"/>
      <c r="I27" s="99"/>
      <c r="J27" s="99"/>
      <c r="K27" s="81"/>
      <c r="L27" s="97"/>
      <c r="M27" s="66"/>
      <c r="N27" s="68"/>
    </row>
    <row r="28" spans="1:14" ht="18" customHeight="1">
      <c r="A28" s="17"/>
      <c r="B28" s="78" t="s">
        <v>54</v>
      </c>
      <c r="C28" s="78">
        <v>212</v>
      </c>
      <c r="D28" s="78">
        <v>54022</v>
      </c>
      <c r="E28" s="69" t="s">
        <v>55</v>
      </c>
      <c r="F28" s="70"/>
      <c r="G28" s="70"/>
      <c r="H28" s="70"/>
      <c r="I28" s="70"/>
      <c r="J28" s="104"/>
      <c r="K28" s="134">
        <v>2730</v>
      </c>
      <c r="L28" s="95">
        <v>1710</v>
      </c>
      <c r="M28" s="132">
        <v>4440</v>
      </c>
      <c r="N28" s="67"/>
    </row>
    <row r="29" spans="1:14" ht="18" customHeight="1">
      <c r="A29" s="17"/>
      <c r="B29" s="79"/>
      <c r="C29" s="79"/>
      <c r="D29" s="79"/>
      <c r="E29" s="98" t="s">
        <v>56</v>
      </c>
      <c r="F29" s="99"/>
      <c r="G29" s="99"/>
      <c r="H29" s="99"/>
      <c r="I29" s="99"/>
      <c r="J29" s="103"/>
      <c r="K29" s="135"/>
      <c r="L29" s="97"/>
      <c r="M29" s="133"/>
      <c r="N29" s="68"/>
    </row>
    <row r="30" spans="1:14" ht="18" customHeight="1">
      <c r="A30" s="17"/>
      <c r="B30" s="53" t="s">
        <v>57</v>
      </c>
      <c r="C30" s="53">
        <v>206</v>
      </c>
      <c r="D30" s="55">
        <v>54016</v>
      </c>
      <c r="E30" s="100" t="s">
        <v>58</v>
      </c>
      <c r="F30" s="101"/>
      <c r="G30" s="101"/>
      <c r="H30" s="101"/>
      <c r="I30" s="101"/>
      <c r="J30" s="101"/>
      <c r="K30" s="142">
        <v>2090</v>
      </c>
      <c r="L30" s="141">
        <v>580</v>
      </c>
      <c r="M30" s="139">
        <v>2670</v>
      </c>
      <c r="N30" s="42"/>
    </row>
    <row r="31" spans="1:14" ht="18" customHeight="1">
      <c r="A31" s="17"/>
      <c r="B31" s="53" t="s">
        <v>59</v>
      </c>
      <c r="C31" s="53">
        <v>213</v>
      </c>
      <c r="D31" s="55">
        <v>54023</v>
      </c>
      <c r="E31" s="100" t="s">
        <v>60</v>
      </c>
      <c r="F31" s="101"/>
      <c r="G31" s="101"/>
      <c r="H31" s="101"/>
      <c r="I31" s="101"/>
      <c r="J31" s="102"/>
      <c r="K31" s="18">
        <v>2840</v>
      </c>
      <c r="L31" s="19">
        <v>790</v>
      </c>
      <c r="M31" s="20">
        <v>3630</v>
      </c>
      <c r="N31" s="42"/>
    </row>
    <row r="32" spans="1:14" ht="18" customHeight="1">
      <c r="A32" s="17"/>
      <c r="B32" s="53" t="s">
        <v>61</v>
      </c>
      <c r="C32" s="53">
        <v>207</v>
      </c>
      <c r="D32" s="55">
        <v>54017</v>
      </c>
      <c r="E32" s="100" t="s">
        <v>62</v>
      </c>
      <c r="F32" s="101"/>
      <c r="G32" s="101"/>
      <c r="H32" s="101"/>
      <c r="I32" s="101"/>
      <c r="J32" s="101"/>
      <c r="K32" s="18">
        <v>1960</v>
      </c>
      <c r="L32" s="19">
        <v>620</v>
      </c>
      <c r="M32" s="20">
        <v>2580</v>
      </c>
      <c r="N32" s="42"/>
    </row>
    <row r="33" spans="1:14" ht="18" customHeight="1">
      <c r="A33" s="17"/>
      <c r="B33" s="53" t="s">
        <v>63</v>
      </c>
      <c r="C33" s="53">
        <v>208</v>
      </c>
      <c r="D33" s="55">
        <v>54018</v>
      </c>
      <c r="E33" s="100" t="s">
        <v>64</v>
      </c>
      <c r="F33" s="101"/>
      <c r="G33" s="101"/>
      <c r="H33" s="101"/>
      <c r="I33" s="101"/>
      <c r="J33" s="101"/>
      <c r="K33" s="18">
        <v>3190</v>
      </c>
      <c r="L33" s="19">
        <v>810</v>
      </c>
      <c r="M33" s="20">
        <v>4000</v>
      </c>
      <c r="N33" s="42"/>
    </row>
    <row r="34" spans="1:14" ht="18" customHeight="1">
      <c r="A34" s="17"/>
      <c r="B34" s="53" t="s">
        <v>65</v>
      </c>
      <c r="C34" s="53">
        <v>209</v>
      </c>
      <c r="D34" s="54">
        <v>54019</v>
      </c>
      <c r="E34" s="69" t="s">
        <v>66</v>
      </c>
      <c r="F34" s="70"/>
      <c r="G34" s="70"/>
      <c r="H34" s="70"/>
      <c r="I34" s="70"/>
      <c r="J34" s="70"/>
      <c r="K34" s="39">
        <v>3870</v>
      </c>
      <c r="L34" s="46">
        <v>520</v>
      </c>
      <c r="M34" s="20">
        <v>4390</v>
      </c>
      <c r="N34" s="42"/>
    </row>
    <row r="35" spans="1:14" ht="18" customHeight="1">
      <c r="A35" s="17"/>
      <c r="B35" s="56" t="s">
        <v>67</v>
      </c>
      <c r="C35" s="56">
        <v>210</v>
      </c>
      <c r="D35" s="54">
        <v>54020</v>
      </c>
      <c r="E35" s="69" t="s">
        <v>68</v>
      </c>
      <c r="F35" s="70"/>
      <c r="G35" s="70"/>
      <c r="H35" s="70"/>
      <c r="I35" s="70"/>
      <c r="J35" s="70"/>
      <c r="K35" s="39">
        <v>330</v>
      </c>
      <c r="L35" s="46">
        <v>20</v>
      </c>
      <c r="M35" s="20">
        <v>350</v>
      </c>
      <c r="N35" s="42"/>
    </row>
    <row r="36" spans="1:14" ht="18" customHeight="1">
      <c r="A36" s="15" t="s">
        <v>69</v>
      </c>
      <c r="B36" s="53" t="s">
        <v>70</v>
      </c>
      <c r="C36" s="53">
        <v>301</v>
      </c>
      <c r="D36" s="55">
        <v>54031</v>
      </c>
      <c r="E36" s="100" t="s">
        <v>71</v>
      </c>
      <c r="F36" s="101"/>
      <c r="G36" s="101"/>
      <c r="H36" s="101"/>
      <c r="I36" s="101"/>
      <c r="J36" s="101"/>
      <c r="K36" s="18">
        <v>1110</v>
      </c>
      <c r="L36" s="19">
        <v>3030</v>
      </c>
      <c r="M36" s="20">
        <v>4140</v>
      </c>
      <c r="N36" s="42"/>
    </row>
    <row r="37" spans="1:14" ht="18" customHeight="1">
      <c r="A37" s="16">
        <f>SUM(M36:M51)</f>
        <v>42560</v>
      </c>
      <c r="B37" s="53" t="s">
        <v>72</v>
      </c>
      <c r="C37" s="53">
        <v>309</v>
      </c>
      <c r="D37" s="55">
        <v>54039</v>
      </c>
      <c r="E37" s="100" t="s">
        <v>73</v>
      </c>
      <c r="F37" s="101"/>
      <c r="G37" s="101"/>
      <c r="H37" s="101"/>
      <c r="I37" s="101"/>
      <c r="J37" s="102"/>
      <c r="K37" s="142">
        <v>2220</v>
      </c>
      <c r="L37" s="141">
        <v>1000</v>
      </c>
      <c r="M37" s="20">
        <v>3220</v>
      </c>
      <c r="N37" s="42"/>
    </row>
    <row r="38" spans="1:14" ht="18" customHeight="1">
      <c r="A38" s="16"/>
      <c r="B38" s="53" t="s">
        <v>74</v>
      </c>
      <c r="C38" s="53">
        <v>302</v>
      </c>
      <c r="D38" s="55">
        <v>54032</v>
      </c>
      <c r="E38" s="100" t="s">
        <v>75</v>
      </c>
      <c r="F38" s="101"/>
      <c r="G38" s="101"/>
      <c r="H38" s="101"/>
      <c r="I38" s="101"/>
      <c r="J38" s="101"/>
      <c r="K38" s="142">
        <v>2010</v>
      </c>
      <c r="L38" s="141">
        <v>1470</v>
      </c>
      <c r="M38" s="139">
        <v>3480</v>
      </c>
      <c r="N38" s="42"/>
    </row>
    <row r="39" spans="1:14" ht="18" customHeight="1">
      <c r="A39" s="22"/>
      <c r="B39" s="53" t="s">
        <v>76</v>
      </c>
      <c r="C39" s="53">
        <v>310</v>
      </c>
      <c r="D39" s="55">
        <v>54040</v>
      </c>
      <c r="E39" s="100" t="s">
        <v>137</v>
      </c>
      <c r="F39" s="101"/>
      <c r="G39" s="101"/>
      <c r="H39" s="101"/>
      <c r="I39" s="101"/>
      <c r="J39" s="101"/>
      <c r="K39" s="142">
        <v>2340</v>
      </c>
      <c r="L39" s="141">
        <v>240</v>
      </c>
      <c r="M39" s="139">
        <v>2580</v>
      </c>
      <c r="N39" s="42"/>
    </row>
    <row r="40" spans="1:14" ht="18" customHeight="1">
      <c r="A40" s="17"/>
      <c r="B40" s="53" t="s">
        <v>77</v>
      </c>
      <c r="C40" s="53">
        <v>303</v>
      </c>
      <c r="D40" s="55">
        <v>54033</v>
      </c>
      <c r="E40" s="100" t="s">
        <v>78</v>
      </c>
      <c r="F40" s="101"/>
      <c r="G40" s="101"/>
      <c r="H40" s="101"/>
      <c r="I40" s="101"/>
      <c r="J40" s="101"/>
      <c r="K40" s="18">
        <v>1100</v>
      </c>
      <c r="L40" s="141">
        <v>2090</v>
      </c>
      <c r="M40" s="139">
        <v>3190</v>
      </c>
      <c r="N40" s="42"/>
    </row>
    <row r="41" spans="1:14" ht="18" customHeight="1">
      <c r="A41" s="17"/>
      <c r="B41" s="53" t="s">
        <v>79</v>
      </c>
      <c r="C41" s="53">
        <v>311</v>
      </c>
      <c r="D41" s="55">
        <v>54041</v>
      </c>
      <c r="E41" s="100" t="s">
        <v>80</v>
      </c>
      <c r="F41" s="101"/>
      <c r="G41" s="101"/>
      <c r="H41" s="101"/>
      <c r="I41" s="101"/>
      <c r="J41" s="101"/>
      <c r="K41" s="142">
        <v>2720</v>
      </c>
      <c r="L41" s="141">
        <v>1780</v>
      </c>
      <c r="M41" s="139">
        <v>4500</v>
      </c>
      <c r="N41" s="42"/>
    </row>
    <row r="42" spans="1:14" ht="18" customHeight="1">
      <c r="A42" s="17"/>
      <c r="B42" s="53" t="s">
        <v>81</v>
      </c>
      <c r="C42" s="53">
        <v>304</v>
      </c>
      <c r="D42" s="55">
        <v>54034</v>
      </c>
      <c r="E42" s="100" t="s">
        <v>82</v>
      </c>
      <c r="F42" s="101"/>
      <c r="G42" s="101"/>
      <c r="H42" s="101"/>
      <c r="I42" s="101"/>
      <c r="J42" s="101"/>
      <c r="K42" s="18">
        <v>3270</v>
      </c>
      <c r="L42" s="19">
        <v>1780</v>
      </c>
      <c r="M42" s="20">
        <v>5050</v>
      </c>
      <c r="N42" s="42"/>
    </row>
    <row r="43" spans="1:14" ht="18" customHeight="1">
      <c r="A43" s="17"/>
      <c r="B43" s="53" t="s">
        <v>83</v>
      </c>
      <c r="C43" s="53">
        <v>312</v>
      </c>
      <c r="D43" s="55">
        <v>54042</v>
      </c>
      <c r="E43" s="100" t="s">
        <v>84</v>
      </c>
      <c r="F43" s="101"/>
      <c r="G43" s="101"/>
      <c r="H43" s="101"/>
      <c r="I43" s="101"/>
      <c r="J43" s="102"/>
      <c r="K43" s="138">
        <v>2620</v>
      </c>
      <c r="L43" s="140">
        <v>1890</v>
      </c>
      <c r="M43" s="143">
        <v>4510</v>
      </c>
      <c r="N43" s="42"/>
    </row>
    <row r="44" spans="1:14" ht="18" customHeight="1">
      <c r="A44" s="17"/>
      <c r="B44" s="56" t="s">
        <v>85</v>
      </c>
      <c r="C44" s="56">
        <v>305</v>
      </c>
      <c r="D44" s="54">
        <v>54035</v>
      </c>
      <c r="E44" s="69" t="s">
        <v>86</v>
      </c>
      <c r="F44" s="70"/>
      <c r="G44" s="70"/>
      <c r="H44" s="70"/>
      <c r="I44" s="70"/>
      <c r="J44" s="70"/>
      <c r="K44" s="39">
        <v>2540</v>
      </c>
      <c r="L44" s="40">
        <v>680</v>
      </c>
      <c r="M44" s="41">
        <v>3220</v>
      </c>
      <c r="N44" s="42"/>
    </row>
    <row r="45" spans="1:14" ht="18" customHeight="1">
      <c r="A45" s="17"/>
      <c r="B45" s="78" t="s">
        <v>87</v>
      </c>
      <c r="C45" s="78">
        <v>306</v>
      </c>
      <c r="D45" s="78">
        <v>54036</v>
      </c>
      <c r="E45" s="69" t="s">
        <v>88</v>
      </c>
      <c r="F45" s="70"/>
      <c r="G45" s="70"/>
      <c r="H45" s="70"/>
      <c r="I45" s="70"/>
      <c r="J45" s="104"/>
      <c r="K45" s="134">
        <v>4530</v>
      </c>
      <c r="L45" s="136">
        <v>670</v>
      </c>
      <c r="M45" s="132">
        <v>5200</v>
      </c>
      <c r="N45" s="67"/>
    </row>
    <row r="46" spans="1:14" ht="18" customHeight="1">
      <c r="A46" s="17"/>
      <c r="B46" s="79"/>
      <c r="C46" s="79"/>
      <c r="D46" s="79"/>
      <c r="E46" s="98" t="s">
        <v>89</v>
      </c>
      <c r="F46" s="99"/>
      <c r="G46" s="99"/>
      <c r="H46" s="99"/>
      <c r="I46" s="99"/>
      <c r="J46" s="103"/>
      <c r="K46" s="135"/>
      <c r="L46" s="137"/>
      <c r="M46" s="133"/>
      <c r="N46" s="68"/>
    </row>
    <row r="47" spans="1:14" ht="18" customHeight="1">
      <c r="A47" s="17"/>
      <c r="B47" s="78" t="s">
        <v>90</v>
      </c>
      <c r="C47" s="78">
        <v>307</v>
      </c>
      <c r="D47" s="78">
        <v>54037</v>
      </c>
      <c r="E47" s="69" t="s">
        <v>91</v>
      </c>
      <c r="F47" s="70"/>
      <c r="G47" s="70"/>
      <c r="H47" s="70"/>
      <c r="I47" s="70"/>
      <c r="J47" s="70"/>
      <c r="K47" s="80">
        <v>2430</v>
      </c>
      <c r="L47" s="95">
        <v>620</v>
      </c>
      <c r="M47" s="65">
        <v>3050</v>
      </c>
      <c r="N47" s="67"/>
    </row>
    <row r="48" spans="1:14" ht="18" customHeight="1">
      <c r="A48" s="17"/>
      <c r="B48" s="94"/>
      <c r="C48" s="94"/>
      <c r="D48" s="94"/>
      <c r="E48" s="87" t="s">
        <v>92</v>
      </c>
      <c r="F48" s="88"/>
      <c r="G48" s="88"/>
      <c r="H48" s="88"/>
      <c r="I48" s="88"/>
      <c r="J48" s="88"/>
      <c r="K48" s="93"/>
      <c r="L48" s="96"/>
      <c r="M48" s="85"/>
      <c r="N48" s="86"/>
    </row>
    <row r="49" spans="1:14" ht="18" customHeight="1">
      <c r="A49" s="17"/>
      <c r="B49" s="94"/>
      <c r="C49" s="94"/>
      <c r="D49" s="94"/>
      <c r="E49" s="87" t="s">
        <v>93</v>
      </c>
      <c r="F49" s="88"/>
      <c r="G49" s="88"/>
      <c r="H49" s="88"/>
      <c r="I49" s="88"/>
      <c r="J49" s="88"/>
      <c r="K49" s="93"/>
      <c r="L49" s="96"/>
      <c r="M49" s="85"/>
      <c r="N49" s="86"/>
    </row>
    <row r="50" spans="1:14" ht="18" customHeight="1">
      <c r="A50" s="17"/>
      <c r="B50" s="79"/>
      <c r="C50" s="79"/>
      <c r="D50" s="79"/>
      <c r="E50" s="98" t="s">
        <v>94</v>
      </c>
      <c r="F50" s="99"/>
      <c r="G50" s="99"/>
      <c r="H50" s="99"/>
      <c r="I50" s="99"/>
      <c r="J50" s="99"/>
      <c r="K50" s="81"/>
      <c r="L50" s="97"/>
      <c r="M50" s="66"/>
      <c r="N50" s="68"/>
    </row>
    <row r="51" spans="1:14" ht="18" customHeight="1">
      <c r="A51" s="21"/>
      <c r="B51" s="53" t="s">
        <v>95</v>
      </c>
      <c r="C51" s="53">
        <v>308</v>
      </c>
      <c r="D51" s="55">
        <v>54038</v>
      </c>
      <c r="E51" s="100" t="s">
        <v>96</v>
      </c>
      <c r="F51" s="101"/>
      <c r="G51" s="101"/>
      <c r="H51" s="101"/>
      <c r="I51" s="101"/>
      <c r="J51" s="101"/>
      <c r="K51" s="18">
        <v>420</v>
      </c>
      <c r="L51" s="19">
        <v>0</v>
      </c>
      <c r="M51" s="20">
        <v>420</v>
      </c>
      <c r="N51" s="42"/>
    </row>
    <row r="52" spans="1:14" ht="18" customHeight="1">
      <c r="A52" s="15" t="s">
        <v>97</v>
      </c>
      <c r="B52" s="92" t="s">
        <v>98</v>
      </c>
      <c r="C52" s="92">
        <v>401</v>
      </c>
      <c r="D52" s="92">
        <v>54051</v>
      </c>
      <c r="E52" s="69" t="s">
        <v>99</v>
      </c>
      <c r="F52" s="70"/>
      <c r="G52" s="70"/>
      <c r="H52" s="70"/>
      <c r="I52" s="70"/>
      <c r="J52" s="70"/>
      <c r="K52" s="134">
        <v>2810</v>
      </c>
      <c r="L52" s="95">
        <v>870</v>
      </c>
      <c r="M52" s="132">
        <v>3680</v>
      </c>
      <c r="N52" s="67"/>
    </row>
    <row r="53" spans="1:14" ht="18" customHeight="1">
      <c r="A53" s="16">
        <f>SUM(M52:M62)</f>
        <v>13170</v>
      </c>
      <c r="B53" s="92"/>
      <c r="C53" s="92"/>
      <c r="D53" s="92"/>
      <c r="E53" s="98" t="s">
        <v>100</v>
      </c>
      <c r="F53" s="99"/>
      <c r="G53" s="99"/>
      <c r="H53" s="99"/>
      <c r="I53" s="99"/>
      <c r="J53" s="99"/>
      <c r="K53" s="135"/>
      <c r="L53" s="97"/>
      <c r="M53" s="133"/>
      <c r="N53" s="68"/>
    </row>
    <row r="54" spans="1:14" ht="18" customHeight="1">
      <c r="A54" s="17"/>
      <c r="B54" s="53" t="s">
        <v>101</v>
      </c>
      <c r="C54" s="53">
        <v>402</v>
      </c>
      <c r="D54" s="54">
        <v>54052</v>
      </c>
      <c r="E54" s="69" t="s">
        <v>102</v>
      </c>
      <c r="F54" s="70"/>
      <c r="G54" s="70"/>
      <c r="H54" s="70"/>
      <c r="I54" s="70"/>
      <c r="J54" s="70"/>
      <c r="K54" s="39">
        <v>2610</v>
      </c>
      <c r="L54" s="46">
        <v>1340</v>
      </c>
      <c r="M54" s="41">
        <v>3950</v>
      </c>
      <c r="N54" s="42"/>
    </row>
    <row r="55" spans="1:14" ht="18" customHeight="1">
      <c r="A55" s="17"/>
      <c r="B55" s="56" t="s">
        <v>103</v>
      </c>
      <c r="C55" s="56">
        <v>403</v>
      </c>
      <c r="D55" s="53">
        <v>54053</v>
      </c>
      <c r="E55" s="100" t="s">
        <v>104</v>
      </c>
      <c r="F55" s="101"/>
      <c r="G55" s="101"/>
      <c r="H55" s="101"/>
      <c r="I55" s="101"/>
      <c r="J55" s="102"/>
      <c r="K55" s="39">
        <v>1670</v>
      </c>
      <c r="L55" s="144">
        <v>320</v>
      </c>
      <c r="M55" s="143">
        <v>1990</v>
      </c>
      <c r="N55" s="42"/>
    </row>
    <row r="56" spans="1:14" ht="18" customHeight="1">
      <c r="A56" s="17"/>
      <c r="B56" s="78" t="s">
        <v>105</v>
      </c>
      <c r="C56" s="78">
        <v>404</v>
      </c>
      <c r="D56" s="78">
        <v>54054</v>
      </c>
      <c r="E56" s="87" t="s">
        <v>106</v>
      </c>
      <c r="F56" s="88"/>
      <c r="G56" s="88"/>
      <c r="H56" s="88"/>
      <c r="I56" s="88"/>
      <c r="J56" s="88"/>
      <c r="K56" s="80">
        <v>2480</v>
      </c>
      <c r="L56" s="95">
        <v>1070</v>
      </c>
      <c r="M56" s="65">
        <v>3550</v>
      </c>
      <c r="N56" s="67"/>
    </row>
    <row r="57" spans="1:14" ht="18" customHeight="1">
      <c r="A57" s="17"/>
      <c r="B57" s="94"/>
      <c r="C57" s="94"/>
      <c r="D57" s="94"/>
      <c r="E57" s="87" t="s">
        <v>107</v>
      </c>
      <c r="F57" s="88"/>
      <c r="G57" s="88"/>
      <c r="H57" s="88"/>
      <c r="I57" s="88"/>
      <c r="J57" s="88"/>
      <c r="K57" s="93"/>
      <c r="L57" s="96"/>
      <c r="M57" s="85"/>
      <c r="N57" s="86"/>
    </row>
    <row r="58" spans="1:14" ht="18" customHeight="1">
      <c r="A58" s="17"/>
      <c r="B58" s="94"/>
      <c r="C58" s="94"/>
      <c r="D58" s="94"/>
      <c r="E58" s="87" t="s">
        <v>108</v>
      </c>
      <c r="F58" s="88"/>
      <c r="G58" s="88"/>
      <c r="H58" s="88"/>
      <c r="I58" s="88"/>
      <c r="J58" s="88"/>
      <c r="K58" s="93"/>
      <c r="L58" s="96"/>
      <c r="M58" s="85"/>
      <c r="N58" s="86"/>
    </row>
    <row r="59" spans="1:14" ht="18" customHeight="1">
      <c r="A59" s="17"/>
      <c r="B59" s="94"/>
      <c r="C59" s="94"/>
      <c r="D59" s="94"/>
      <c r="E59" s="87" t="s">
        <v>109</v>
      </c>
      <c r="F59" s="88"/>
      <c r="G59" s="88"/>
      <c r="H59" s="88"/>
      <c r="I59" s="88"/>
      <c r="J59" s="88"/>
      <c r="K59" s="93"/>
      <c r="L59" s="96"/>
      <c r="M59" s="85"/>
      <c r="N59" s="86"/>
    </row>
    <row r="60" spans="1:14" ht="18" customHeight="1">
      <c r="A60" s="17"/>
      <c r="B60" s="94"/>
      <c r="C60" s="94"/>
      <c r="D60" s="94"/>
      <c r="E60" s="43" t="s">
        <v>110</v>
      </c>
      <c r="F60" s="57"/>
      <c r="G60" s="57"/>
      <c r="H60" s="57"/>
      <c r="I60" s="57"/>
      <c r="J60" s="57"/>
      <c r="K60" s="93"/>
      <c r="L60" s="96"/>
      <c r="M60" s="85"/>
      <c r="N60" s="86"/>
    </row>
    <row r="61" spans="1:14" ht="18" customHeight="1">
      <c r="A61" s="17"/>
      <c r="B61" s="94"/>
      <c r="C61" s="94"/>
      <c r="D61" s="94"/>
      <c r="E61" s="87" t="s">
        <v>111</v>
      </c>
      <c r="F61" s="88"/>
      <c r="G61" s="88"/>
      <c r="H61" s="88"/>
      <c r="I61" s="88"/>
      <c r="J61" s="88"/>
      <c r="K61" s="93"/>
      <c r="L61" s="96"/>
      <c r="M61" s="85"/>
      <c r="N61" s="86"/>
    </row>
    <row r="62" spans="1:14" ht="18" customHeight="1">
      <c r="A62" s="17"/>
      <c r="B62" s="79"/>
      <c r="C62" s="79"/>
      <c r="D62" s="79"/>
      <c r="E62" s="87" t="s">
        <v>112</v>
      </c>
      <c r="F62" s="88"/>
      <c r="G62" s="88"/>
      <c r="H62" s="88"/>
      <c r="I62" s="88"/>
      <c r="J62" s="88"/>
      <c r="K62" s="81"/>
      <c r="L62" s="97"/>
      <c r="M62" s="66"/>
      <c r="N62" s="68"/>
    </row>
    <row r="63" spans="1:14" ht="18" customHeight="1">
      <c r="A63" s="89" t="s">
        <v>113</v>
      </c>
      <c r="B63" s="90"/>
      <c r="C63" s="90"/>
      <c r="D63" s="90"/>
      <c r="E63" s="90"/>
      <c r="F63" s="90"/>
      <c r="G63" s="90"/>
      <c r="H63" s="90"/>
      <c r="I63" s="90"/>
      <c r="J63" s="91"/>
      <c r="K63" s="23">
        <f>SUM(K9:K62)</f>
        <v>78180</v>
      </c>
      <c r="L63" s="24">
        <f>SUM(L9:L62)</f>
        <v>51350</v>
      </c>
      <c r="M63" s="25">
        <f>SUM(M9:M62)</f>
        <v>129530</v>
      </c>
      <c r="N63" s="25">
        <f>SUM(N9:N62)</f>
        <v>0</v>
      </c>
    </row>
    <row r="64" spans="1:14" ht="18" customHeight="1">
      <c r="A64" s="15" t="s">
        <v>114</v>
      </c>
      <c r="B64" s="92" t="s">
        <v>115</v>
      </c>
      <c r="C64" s="92">
        <v>501</v>
      </c>
      <c r="D64" s="92">
        <v>54061</v>
      </c>
      <c r="E64" s="69" t="s">
        <v>116</v>
      </c>
      <c r="F64" s="70"/>
      <c r="G64" s="70"/>
      <c r="H64" s="70"/>
      <c r="I64" s="70"/>
      <c r="J64" s="70"/>
      <c r="K64" s="80">
        <v>3770</v>
      </c>
      <c r="L64" s="82">
        <v>380</v>
      </c>
      <c r="M64" s="65">
        <v>4150</v>
      </c>
      <c r="N64" s="67"/>
    </row>
    <row r="65" spans="1:14" ht="18" customHeight="1">
      <c r="A65" s="16">
        <f>SUM(M64:M71)</f>
        <v>8470</v>
      </c>
      <c r="B65" s="92"/>
      <c r="C65" s="92"/>
      <c r="D65" s="92"/>
      <c r="E65" s="87" t="s">
        <v>117</v>
      </c>
      <c r="F65" s="88"/>
      <c r="G65" s="88"/>
      <c r="H65" s="88"/>
      <c r="I65" s="88"/>
      <c r="J65" s="88"/>
      <c r="K65" s="93"/>
      <c r="L65" s="84"/>
      <c r="M65" s="85"/>
      <c r="N65" s="86"/>
    </row>
    <row r="66" spans="1:14" ht="18" customHeight="1">
      <c r="A66" s="17"/>
      <c r="B66" s="92"/>
      <c r="C66" s="92"/>
      <c r="D66" s="92"/>
      <c r="E66" s="87" t="s">
        <v>118</v>
      </c>
      <c r="F66" s="88"/>
      <c r="G66" s="88"/>
      <c r="H66" s="88"/>
      <c r="I66" s="88"/>
      <c r="J66" s="88"/>
      <c r="K66" s="93"/>
      <c r="L66" s="84"/>
      <c r="M66" s="85"/>
      <c r="N66" s="86"/>
    </row>
    <row r="67" spans="1:14" ht="18" customHeight="1">
      <c r="A67" s="17"/>
      <c r="B67" s="92"/>
      <c r="C67" s="92"/>
      <c r="D67" s="92"/>
      <c r="E67" s="87" t="s">
        <v>119</v>
      </c>
      <c r="F67" s="88"/>
      <c r="G67" s="88"/>
      <c r="H67" s="88"/>
      <c r="I67" s="88"/>
      <c r="J67" s="88"/>
      <c r="K67" s="93"/>
      <c r="L67" s="84"/>
      <c r="M67" s="85"/>
      <c r="N67" s="86"/>
    </row>
    <row r="68" spans="1:14" ht="18" customHeight="1">
      <c r="A68" s="17"/>
      <c r="B68" s="92"/>
      <c r="C68" s="92"/>
      <c r="D68" s="92"/>
      <c r="E68" s="87" t="s">
        <v>120</v>
      </c>
      <c r="F68" s="88"/>
      <c r="G68" s="88"/>
      <c r="H68" s="88"/>
      <c r="I68" s="88"/>
      <c r="J68" s="88"/>
      <c r="K68" s="93"/>
      <c r="L68" s="83"/>
      <c r="M68" s="85"/>
      <c r="N68" s="68"/>
    </row>
    <row r="69" spans="1:14" ht="18" customHeight="1">
      <c r="A69" s="17"/>
      <c r="B69" s="78" t="s">
        <v>121</v>
      </c>
      <c r="C69" s="78">
        <v>502</v>
      </c>
      <c r="D69" s="78">
        <v>54062</v>
      </c>
      <c r="E69" s="69" t="s">
        <v>122</v>
      </c>
      <c r="F69" s="70"/>
      <c r="G69" s="70"/>
      <c r="H69" s="70"/>
      <c r="I69" s="70"/>
      <c r="J69" s="70"/>
      <c r="K69" s="80">
        <v>2640</v>
      </c>
      <c r="L69" s="82">
        <v>510</v>
      </c>
      <c r="M69" s="65">
        <v>3150</v>
      </c>
      <c r="N69" s="67"/>
    </row>
    <row r="70" spans="1:14" ht="18" customHeight="1">
      <c r="A70" s="17"/>
      <c r="B70" s="79"/>
      <c r="C70" s="79"/>
      <c r="D70" s="79"/>
      <c r="E70" s="44" t="s">
        <v>123</v>
      </c>
      <c r="F70" s="45"/>
      <c r="G70" s="45"/>
      <c r="H70" s="45"/>
      <c r="I70" s="45"/>
      <c r="J70" s="45"/>
      <c r="K70" s="81"/>
      <c r="L70" s="83"/>
      <c r="M70" s="66"/>
      <c r="N70" s="68"/>
    </row>
    <row r="71" spans="1:14" ht="18" customHeight="1">
      <c r="A71" s="17"/>
      <c r="B71" s="53" t="s">
        <v>124</v>
      </c>
      <c r="C71" s="53">
        <v>503</v>
      </c>
      <c r="D71" s="54">
        <v>54063</v>
      </c>
      <c r="E71" s="69" t="s">
        <v>125</v>
      </c>
      <c r="F71" s="70"/>
      <c r="G71" s="70"/>
      <c r="H71" s="70"/>
      <c r="I71" s="70"/>
      <c r="J71" s="70"/>
      <c r="K71" s="39">
        <v>1170</v>
      </c>
      <c r="L71" s="46">
        <v>0</v>
      </c>
      <c r="M71" s="41">
        <v>1170</v>
      </c>
      <c r="N71" s="42"/>
    </row>
    <row r="72" spans="1:14" ht="18" customHeight="1" thickBot="1">
      <c r="A72" s="71" t="s">
        <v>126</v>
      </c>
      <c r="B72" s="72"/>
      <c r="C72" s="72"/>
      <c r="D72" s="72"/>
      <c r="E72" s="72"/>
      <c r="F72" s="72"/>
      <c r="G72" s="72"/>
      <c r="H72" s="72"/>
      <c r="I72" s="72"/>
      <c r="J72" s="73"/>
      <c r="K72" s="26">
        <f>SUM(K64:K71)</f>
        <v>7580</v>
      </c>
      <c r="L72" s="27">
        <f>SUM(L64:L71)</f>
        <v>890</v>
      </c>
      <c r="M72" s="28">
        <f>SUM(M64:M71)</f>
        <v>8470</v>
      </c>
      <c r="N72" s="28">
        <f>SUM(N64:N71)</f>
        <v>0</v>
      </c>
    </row>
    <row r="73" spans="1:14" ht="18" customHeight="1" thickTop="1">
      <c r="A73" s="38"/>
      <c r="B73" s="58"/>
      <c r="C73" s="58"/>
      <c r="D73" s="58"/>
      <c r="E73" s="74" t="s">
        <v>127</v>
      </c>
      <c r="F73" s="75"/>
      <c r="G73" s="75"/>
      <c r="H73" s="75"/>
      <c r="I73" s="75"/>
      <c r="J73" s="75"/>
      <c r="K73" s="29">
        <f t="shared" ref="K73" si="0">+K63+K72</f>
        <v>85760</v>
      </c>
      <c r="L73" s="30">
        <f>+L63+L72</f>
        <v>52240</v>
      </c>
      <c r="M73" s="31">
        <f>+M63+M72</f>
        <v>138000</v>
      </c>
      <c r="N73" s="42"/>
    </row>
    <row r="74" spans="1:14" ht="18" customHeight="1" thickBot="1">
      <c r="A74" s="15" t="s">
        <v>128</v>
      </c>
      <c r="B74" s="59" t="s">
        <v>129</v>
      </c>
      <c r="C74" s="59"/>
      <c r="D74" s="60"/>
      <c r="E74" s="76" t="s">
        <v>130</v>
      </c>
      <c r="F74" s="77"/>
      <c r="G74" s="77"/>
      <c r="H74" s="77"/>
      <c r="I74" s="77"/>
      <c r="J74" s="77"/>
      <c r="K74" s="39" t="s">
        <v>131</v>
      </c>
      <c r="L74" s="46" t="s">
        <v>131</v>
      </c>
      <c r="M74" s="41">
        <v>5000</v>
      </c>
      <c r="N74" s="42"/>
    </row>
    <row r="75" spans="1:14" s="35" customFormat="1" ht="18" customHeight="1" thickBot="1">
      <c r="A75" s="63" t="s">
        <v>132</v>
      </c>
      <c r="B75" s="64"/>
      <c r="C75" s="64"/>
      <c r="D75" s="64"/>
      <c r="E75" s="64"/>
      <c r="F75" s="64"/>
      <c r="G75" s="64"/>
      <c r="H75" s="64"/>
      <c r="I75" s="64"/>
      <c r="J75" s="64"/>
      <c r="K75" s="32">
        <f>+K72+K63</f>
        <v>85760</v>
      </c>
      <c r="L75" s="33">
        <f>+L72+L63</f>
        <v>52240</v>
      </c>
      <c r="M75" s="34">
        <f>+M74+M72+M63</f>
        <v>143000</v>
      </c>
      <c r="N75" s="34">
        <f>+N74+N72+N63</f>
        <v>0</v>
      </c>
    </row>
    <row r="76" spans="1:14" s="35" customFormat="1" ht="18" customHeight="1">
      <c r="A76" s="36" t="s">
        <v>133</v>
      </c>
      <c r="B76" s="61"/>
      <c r="C76" s="61"/>
      <c r="D76" s="61"/>
      <c r="K76" s="37"/>
      <c r="L76" s="37"/>
      <c r="M76" s="37"/>
      <c r="N76" s="37"/>
    </row>
    <row r="77" spans="1:14" s="35" customFormat="1" ht="18" customHeight="1">
      <c r="A77" s="36" t="s">
        <v>138</v>
      </c>
      <c r="B77" s="61"/>
      <c r="C77" s="61"/>
      <c r="D77" s="61"/>
      <c r="K77" s="37"/>
      <c r="L77" s="37"/>
      <c r="M77" s="37"/>
      <c r="N77" s="37"/>
    </row>
    <row r="78" spans="1:14" s="35" customFormat="1" ht="18" customHeight="1">
      <c r="A78" s="36" t="s">
        <v>134</v>
      </c>
      <c r="B78" s="61"/>
      <c r="C78" s="61"/>
      <c r="D78" s="61"/>
      <c r="K78" s="37"/>
      <c r="L78" s="37"/>
      <c r="M78" s="37"/>
      <c r="N78" s="37"/>
    </row>
    <row r="79" spans="1:14" ht="18" customHeight="1">
      <c r="A79" s="36" t="s">
        <v>135</v>
      </c>
    </row>
    <row r="80" spans="1:14" ht="18" customHeight="1">
      <c r="A80" s="36" t="s">
        <v>136</v>
      </c>
    </row>
    <row r="81" spans="1:1" ht="18.600000000000001">
      <c r="A81" s="62" t="s">
        <v>139</v>
      </c>
    </row>
  </sheetData>
  <mergeCells count="161">
    <mergeCell ref="C3:G3"/>
    <mergeCell ref="C4:G4"/>
    <mergeCell ref="I4:J4"/>
    <mergeCell ref="L4:N4"/>
    <mergeCell ref="C5:D5"/>
    <mergeCell ref="J5:K5"/>
    <mergeCell ref="L5:N5"/>
    <mergeCell ref="C6:G6"/>
    <mergeCell ref="I6:K6"/>
    <mergeCell ref="M6:N6"/>
    <mergeCell ref="B8:C8"/>
    <mergeCell ref="E8:J8"/>
    <mergeCell ref="B9:B11"/>
    <mergeCell ref="C9:C11"/>
    <mergeCell ref="D9:D11"/>
    <mergeCell ref="E9:J9"/>
    <mergeCell ref="K9:K11"/>
    <mergeCell ref="L9:L11"/>
    <mergeCell ref="M9:M11"/>
    <mergeCell ref="N9:N11"/>
    <mergeCell ref="E10:J10"/>
    <mergeCell ref="E11:J11"/>
    <mergeCell ref="B12:B13"/>
    <mergeCell ref="C12:C13"/>
    <mergeCell ref="D12:D13"/>
    <mergeCell ref="E12:J12"/>
    <mergeCell ref="K12:K13"/>
    <mergeCell ref="L12:L13"/>
    <mergeCell ref="M12:M13"/>
    <mergeCell ref="N12:N13"/>
    <mergeCell ref="E13:J13"/>
    <mergeCell ref="B14:B15"/>
    <mergeCell ref="C14:C15"/>
    <mergeCell ref="D14:D15"/>
    <mergeCell ref="E14:J14"/>
    <mergeCell ref="K14:K15"/>
    <mergeCell ref="L14:L15"/>
    <mergeCell ref="B23:B24"/>
    <mergeCell ref="C23:C24"/>
    <mergeCell ref="D23:D24"/>
    <mergeCell ref="E23:J23"/>
    <mergeCell ref="M14:M15"/>
    <mergeCell ref="N14:N15"/>
    <mergeCell ref="E15:J15"/>
    <mergeCell ref="E16:J16"/>
    <mergeCell ref="E17:J17"/>
    <mergeCell ref="E18:J18"/>
    <mergeCell ref="K23:K24"/>
    <mergeCell ref="L23:L24"/>
    <mergeCell ref="M23:M24"/>
    <mergeCell ref="N23:N24"/>
    <mergeCell ref="E24:J24"/>
    <mergeCell ref="E25:J25"/>
    <mergeCell ref="E19:J19"/>
    <mergeCell ref="E20:J20"/>
    <mergeCell ref="E21:J21"/>
    <mergeCell ref="E22:J22"/>
    <mergeCell ref="M26:M27"/>
    <mergeCell ref="N26:N27"/>
    <mergeCell ref="E27:J27"/>
    <mergeCell ref="B28:B29"/>
    <mergeCell ref="C28:C29"/>
    <mergeCell ref="D28:D29"/>
    <mergeCell ref="E28:J28"/>
    <mergeCell ref="K28:K29"/>
    <mergeCell ref="L28:L29"/>
    <mergeCell ref="M28:M29"/>
    <mergeCell ref="B26:B27"/>
    <mergeCell ref="C26:C27"/>
    <mergeCell ref="D26:D27"/>
    <mergeCell ref="E26:J26"/>
    <mergeCell ref="K26:K27"/>
    <mergeCell ref="L26:L27"/>
    <mergeCell ref="E34:J34"/>
    <mergeCell ref="E35:J35"/>
    <mergeCell ref="E36:J36"/>
    <mergeCell ref="E37:J37"/>
    <mergeCell ref="E38:J38"/>
    <mergeCell ref="E39:J39"/>
    <mergeCell ref="N28:N29"/>
    <mergeCell ref="E29:J29"/>
    <mergeCell ref="E30:J30"/>
    <mergeCell ref="E31:J31"/>
    <mergeCell ref="E32:J32"/>
    <mergeCell ref="E33:J33"/>
    <mergeCell ref="B47:B50"/>
    <mergeCell ref="C47:C50"/>
    <mergeCell ref="D47:D50"/>
    <mergeCell ref="E47:J47"/>
    <mergeCell ref="K47:K50"/>
    <mergeCell ref="E40:J40"/>
    <mergeCell ref="E41:J41"/>
    <mergeCell ref="E42:J42"/>
    <mergeCell ref="E43:J43"/>
    <mergeCell ref="E44:J44"/>
    <mergeCell ref="B45:B46"/>
    <mergeCell ref="C45:C46"/>
    <mergeCell ref="D45:D46"/>
    <mergeCell ref="E45:J45"/>
    <mergeCell ref="L47:L50"/>
    <mergeCell ref="M47:M50"/>
    <mergeCell ref="N47:N50"/>
    <mergeCell ref="E48:J48"/>
    <mergeCell ref="E49:J49"/>
    <mergeCell ref="E50:J50"/>
    <mergeCell ref="K45:K46"/>
    <mergeCell ref="L45:L46"/>
    <mergeCell ref="M45:M46"/>
    <mergeCell ref="N45:N46"/>
    <mergeCell ref="E46:J46"/>
    <mergeCell ref="L52:L53"/>
    <mergeCell ref="M52:M53"/>
    <mergeCell ref="N52:N53"/>
    <mergeCell ref="E53:J53"/>
    <mergeCell ref="E54:J54"/>
    <mergeCell ref="E55:J55"/>
    <mergeCell ref="E51:J51"/>
    <mergeCell ref="B52:B53"/>
    <mergeCell ref="C52:C53"/>
    <mergeCell ref="D52:D53"/>
    <mergeCell ref="E52:J52"/>
    <mergeCell ref="K52:K53"/>
    <mergeCell ref="M56:M62"/>
    <mergeCell ref="N56:N62"/>
    <mergeCell ref="E57:J57"/>
    <mergeCell ref="E58:J58"/>
    <mergeCell ref="E59:J59"/>
    <mergeCell ref="E61:J61"/>
    <mergeCell ref="E62:J62"/>
    <mergeCell ref="B56:B62"/>
    <mergeCell ref="C56:C62"/>
    <mergeCell ref="D56:D62"/>
    <mergeCell ref="E56:J56"/>
    <mergeCell ref="K56:K62"/>
    <mergeCell ref="L56:L62"/>
    <mergeCell ref="L64:L68"/>
    <mergeCell ref="M64:M68"/>
    <mergeCell ref="N64:N68"/>
    <mergeCell ref="E65:J65"/>
    <mergeCell ref="E66:J66"/>
    <mergeCell ref="E67:J67"/>
    <mergeCell ref="E68:J68"/>
    <mergeCell ref="A63:J63"/>
    <mergeCell ref="B64:B68"/>
    <mergeCell ref="C64:C68"/>
    <mergeCell ref="D64:D68"/>
    <mergeCell ref="E64:J64"/>
    <mergeCell ref="K64:K68"/>
    <mergeCell ref="A75:J75"/>
    <mergeCell ref="M69:M70"/>
    <mergeCell ref="N69:N70"/>
    <mergeCell ref="E71:J71"/>
    <mergeCell ref="A72:J72"/>
    <mergeCell ref="E73:J73"/>
    <mergeCell ref="E74:J74"/>
    <mergeCell ref="B69:B70"/>
    <mergeCell ref="C69:C70"/>
    <mergeCell ref="D69:D70"/>
    <mergeCell ref="E69:J69"/>
    <mergeCell ref="K69:K70"/>
    <mergeCell ref="L69:L70"/>
  </mergeCells>
  <phoneticPr fontId="3"/>
  <conditionalFormatting sqref="N9 N12 N14 N16:N23 N25:N26 N28 N30:N45 N47 N51:N52 N54:N56 N64 N69 N71 N73:N74">
    <cfRule type="cellIs" dxfId="0" priority="1" operator="greaterThan">
      <formula>$M9</formula>
    </cfRule>
  </conditionalFormatting>
  <printOptions horizontalCentered="1"/>
  <pageMargins left="0.23622047244094491" right="0.23622047244094491" top="0.39370078740157483" bottom="0.26" header="0.31496062992125984" footer="0.2"/>
  <pageSetup paperSize="9" scale="53"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2"/>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2"/>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折込申込書2022上期</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サンケイリビング新聞社</dc:creator>
  <cp:lastModifiedBy>サンケイリビング新聞社</cp:lastModifiedBy>
  <cp:lastPrinted>2021-08-31T08:45:46Z</cp:lastPrinted>
  <dcterms:created xsi:type="dcterms:W3CDTF">2021-08-27T03:38:05Z</dcterms:created>
  <dcterms:modified xsi:type="dcterms:W3CDTF">2022-02-18T08:17:55Z</dcterms:modified>
</cp:coreProperties>
</file>